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50" windowHeight="76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27" i="1"/>
  <c r="G127"/>
  <c r="H127"/>
  <c r="I127"/>
  <c r="J127"/>
  <c r="L127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38"/>
  <c r="I138"/>
  <c r="H138"/>
  <c r="G138"/>
  <c r="F138"/>
  <c r="B119"/>
  <c r="A119"/>
  <c r="L118"/>
  <c r="J118"/>
  <c r="I118"/>
  <c r="H118"/>
  <c r="G118"/>
  <c r="F118"/>
  <c r="B109"/>
  <c r="A109"/>
  <c r="L119"/>
  <c r="J119"/>
  <c r="I119"/>
  <c r="H119"/>
  <c r="G119"/>
  <c r="F119"/>
  <c r="B100"/>
  <c r="A100"/>
  <c r="L99"/>
  <c r="J99"/>
  <c r="I99"/>
  <c r="H99"/>
  <c r="G99"/>
  <c r="F99"/>
  <c r="B90"/>
  <c r="A90"/>
  <c r="L100"/>
  <c r="J100"/>
  <c r="I100"/>
  <c r="H100"/>
  <c r="G100"/>
  <c r="F100"/>
  <c r="B81"/>
  <c r="A81"/>
  <c r="L80"/>
  <c r="J80"/>
  <c r="I80"/>
  <c r="H80"/>
  <c r="F80"/>
  <c r="B71"/>
  <c r="A71"/>
  <c r="L81"/>
  <c r="J81"/>
  <c r="I81"/>
  <c r="H81"/>
  <c r="G81"/>
  <c r="F8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F13"/>
  <c r="F24" s="1"/>
  <c r="G195" l="1"/>
  <c r="F43"/>
  <c r="G24"/>
  <c r="L43"/>
  <c r="L62"/>
</calcChain>
</file>

<file path=xl/sharedStrings.xml><?xml version="1.0" encoding="utf-8"?>
<sst xmlns="http://schemas.openxmlformats.org/spreadsheetml/2006/main" count="283" uniqueCount="103">
  <si>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</si>
  <si>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</si>
  <si>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</si>
  <si>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</si>
  <si>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</si>
  <si>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</si>
  <si>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</si>
  <si>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</si>
  <si>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</si>
  <si>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</si>
  <si>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</si>
  <si>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</si>
  <si>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</si>
  <si>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</si>
  <si>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</si>
  <si>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</si>
  <si>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</si>
  <si>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</si>
  <si>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</si>
  <si>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</si>
  <si>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</si>
  <si>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</si>
  <si>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</si>
  <si>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</si>
  <si>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</si>
  <si>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</si>
  <si>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</si>
  <si>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</si>
  <si>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</si>
  <si>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</si>
  <si>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</si>
  <si>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</si>
  <si>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</si>
  <si>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</si>
  <si>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</si>
  <si>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</si>
  <si>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</si>
  <si>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</si>
  <si>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</si>
  <si>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молоком и сахаром</t>
  </si>
  <si>
    <t>пшеничный</t>
  </si>
  <si>
    <t>пром</t>
  </si>
  <si>
    <t>рис отварной</t>
  </si>
  <si>
    <t>яблоко</t>
  </si>
  <si>
    <t>чай с лимоном и сахаром</t>
  </si>
  <si>
    <t>курица тушеная с морковью</t>
  </si>
  <si>
    <t>картофельное пюре</t>
  </si>
  <si>
    <t>чай с сахаром</t>
  </si>
  <si>
    <t>пром.</t>
  </si>
  <si>
    <t>запеканка из творога с морковью</t>
  </si>
  <si>
    <t>2 гор.блюдо</t>
  </si>
  <si>
    <t>2 гор.юлюдо</t>
  </si>
  <si>
    <t>2.гор.блюдо</t>
  </si>
  <si>
    <t>54-2гн</t>
  </si>
  <si>
    <t>каша вязкая молочная пшенная</t>
  </si>
  <si>
    <t>54-6к</t>
  </si>
  <si>
    <t>54-2т</t>
  </si>
  <si>
    <t>повидло яблочное</t>
  </si>
  <si>
    <t>54-6г</t>
  </si>
  <si>
    <t>54-11г</t>
  </si>
  <si>
    <t>54-4гн</t>
  </si>
  <si>
    <t>54-3гн</t>
  </si>
  <si>
    <t>каша перловая рассыпчатая</t>
  </si>
  <si>
    <t>54-5г</t>
  </si>
  <si>
    <t>54-25м</t>
  </si>
  <si>
    <t>макароны отварные с сыром</t>
  </si>
  <si>
    <t>54-3г</t>
  </si>
  <si>
    <t xml:space="preserve"> пшеничный</t>
  </si>
  <si>
    <t>каша гречневая рассыпчатая</t>
  </si>
  <si>
    <t>54-4г</t>
  </si>
  <si>
    <t>печень говяжья по- строгановски</t>
  </si>
  <si>
    <t>54-18м</t>
  </si>
  <si>
    <t>54-5м, 54-2соус</t>
  </si>
  <si>
    <t>каша "Дружба"</t>
  </si>
  <si>
    <t>Каша вязкая молочная кукурузная</t>
  </si>
  <si>
    <t>54-2к</t>
  </si>
  <si>
    <t>чай со смородиной и медом</t>
  </si>
  <si>
    <t>54-14гн</t>
  </si>
  <si>
    <t>пшеничный,батон, масло сливочное</t>
  </si>
  <si>
    <t>пром,53-19з</t>
  </si>
  <si>
    <t>чай без сахара</t>
  </si>
  <si>
    <t>54-1гн</t>
  </si>
  <si>
    <t>54-16к</t>
  </si>
  <si>
    <t>пшеничный, батон, сыр</t>
  </si>
  <si>
    <t>54-1з, пром</t>
  </si>
  <si>
    <t>горошница</t>
  </si>
  <si>
    <t>54-21г</t>
  </si>
  <si>
    <t>котлета из курицы, соус белый основной</t>
  </si>
  <si>
    <t>53-19з,пром.</t>
  </si>
  <si>
    <t>биточек из курицы, соус красный основной</t>
  </si>
  <si>
    <t>54-23м,54-3 соус</t>
  </si>
  <si>
    <t>каша вязкая молочная овсяная с изюмом</t>
  </si>
  <si>
    <t>54-10к</t>
  </si>
  <si>
    <t>чай с яблоком и сахаром</t>
  </si>
  <si>
    <t>54-46гн</t>
  </si>
  <si>
    <t>капуста тушеная с мясом птицы</t>
  </si>
  <si>
    <t>54-27м</t>
  </si>
  <si>
    <t>салат из белокочанной капусты</t>
  </si>
  <si>
    <t>54-17з</t>
  </si>
  <si>
    <t>Чай со смородиной и мёдом</t>
  </si>
  <si>
    <t>чай молоком и сахаром</t>
  </si>
  <si>
    <t>МБОУ СОШ №5 г.Татарска</t>
  </si>
  <si>
    <t>Лиховец Л.А.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</si>
</sst>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2" fillId="4" borderId="2" xfId="0" applyFont="1" applyFill="1" applyBorder="1" applyProtection="1">
      <protection locked="0"/>
    </xf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0"/>
  <sheetViews>
    <sheetView tabSelected="1" zoomScale="91" zoomScaleNormal="9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9" t="s">
        <v>101</v>
      </c>
      <c r="D1" s="60"/>
      <c r="E1" s="60"/>
      <c r="F1" s="11" t="s">
        <v>15</v>
      </c>
      <c r="G1" s="2" t="s">
        <v>16</v>
      </c>
      <c r="H1" s="61" t="s">
        <v>38</v>
      </c>
      <c r="I1" s="61"/>
      <c r="J1" s="61"/>
      <c r="K1" s="61"/>
    </row>
    <row r="2" spans="1:12" ht="18">
      <c r="A2" s="31" t="s">
        <v>5</v>
      </c>
      <c r="C2" s="2"/>
      <c r="G2" s="2" t="s">
        <v>17</v>
      </c>
      <c r="H2" s="61" t="s">
        <v>102</v>
      </c>
      <c r="I2" s="61"/>
      <c r="J2" s="61"/>
      <c r="K2" s="61"/>
    </row>
    <row r="3" spans="1:12" ht="17.25" customHeight="1">
      <c r="A3" s="4" t="s">
        <v>7</v>
      </c>
      <c r="C3" s="2"/>
      <c r="D3" s="3"/>
      <c r="E3" s="34" t="s">
        <v>8</v>
      </c>
      <c r="G3" s="2" t="s">
        <v>18</v>
      </c>
      <c r="H3" s="44">
        <v>1</v>
      </c>
      <c r="I3" s="44">
        <v>1</v>
      </c>
      <c r="J3" s="45">
        <v>2026</v>
      </c>
      <c r="K3" s="1"/>
    </row>
    <row r="4" spans="1:12">
      <c r="C4" s="2"/>
      <c r="D4" s="4"/>
      <c r="H4" s="43" t="s">
        <v>35</v>
      </c>
      <c r="I4" s="43" t="s">
        <v>36</v>
      </c>
      <c r="J4" s="43" t="s">
        <v>37</v>
      </c>
    </row>
    <row r="5" spans="1:12" ht="33.75">
      <c r="A5" s="41" t="s">
        <v>13</v>
      </c>
      <c r="B5" s="42" t="s">
        <v>14</v>
      </c>
      <c r="C5" s="32" t="s">
        <v>0</v>
      </c>
      <c r="D5" s="32" t="s">
        <v>12</v>
      </c>
      <c r="E5" s="32" t="s">
        <v>11</v>
      </c>
      <c r="F5" s="32" t="s">
        <v>33</v>
      </c>
      <c r="G5" s="32" t="s">
        <v>1</v>
      </c>
      <c r="H5" s="32" t="s">
        <v>2</v>
      </c>
      <c r="I5" s="32" t="s">
        <v>3</v>
      </c>
      <c r="J5" s="32" t="s">
        <v>9</v>
      </c>
      <c r="K5" s="33" t="s">
        <v>10</v>
      </c>
      <c r="L5" s="32" t="s">
        <v>34</v>
      </c>
    </row>
    <row r="6" spans="1:12" ht="15">
      <c r="A6" s="19">
        <v>1</v>
      </c>
      <c r="B6" s="20">
        <v>1</v>
      </c>
      <c r="C6" s="21" t="s">
        <v>19</v>
      </c>
      <c r="D6" s="52" t="s">
        <v>20</v>
      </c>
      <c r="E6" s="46" t="s">
        <v>74</v>
      </c>
      <c r="F6" s="47">
        <v>230</v>
      </c>
      <c r="G6" s="47">
        <v>8.3000000000000007</v>
      </c>
      <c r="H6" s="47">
        <v>10.6</v>
      </c>
      <c r="I6" s="47">
        <v>50.6</v>
      </c>
      <c r="J6" s="47">
        <v>331</v>
      </c>
      <c r="K6" s="48" t="s">
        <v>75</v>
      </c>
      <c r="L6" s="47">
        <v>38.47</v>
      </c>
    </row>
    <row r="7" spans="1:12" ht="15">
      <c r="A7" s="22"/>
      <c r="B7" s="14"/>
      <c r="C7" s="10"/>
      <c r="D7" s="53"/>
      <c r="E7" s="49"/>
      <c r="F7" s="50"/>
      <c r="G7" s="50"/>
      <c r="H7" s="50"/>
      <c r="I7" s="50"/>
      <c r="J7" s="50"/>
      <c r="K7" s="51"/>
      <c r="L7" s="50"/>
    </row>
    <row r="8" spans="1:12" ht="15">
      <c r="A8" s="22"/>
      <c r="B8" s="14"/>
      <c r="C8" s="10"/>
      <c r="D8" s="54" t="s">
        <v>21</v>
      </c>
      <c r="E8" s="49" t="s">
        <v>99</v>
      </c>
      <c r="F8" s="50">
        <v>200</v>
      </c>
      <c r="G8" s="50">
        <v>0.4</v>
      </c>
      <c r="H8" s="50">
        <v>0.1</v>
      </c>
      <c r="I8" s="50">
        <v>8.1999999999999993</v>
      </c>
      <c r="J8" s="50">
        <v>35</v>
      </c>
      <c r="K8" s="51" t="s">
        <v>77</v>
      </c>
      <c r="L8" s="50">
        <v>18.05</v>
      </c>
    </row>
    <row r="9" spans="1:12" ht="25.5">
      <c r="A9" s="22"/>
      <c r="B9" s="14"/>
      <c r="C9" s="10"/>
      <c r="D9" s="54" t="s">
        <v>22</v>
      </c>
      <c r="E9" s="49" t="s">
        <v>78</v>
      </c>
      <c r="F9" s="50">
        <v>105</v>
      </c>
      <c r="G9" s="50">
        <v>6.9</v>
      </c>
      <c r="H9" s="50">
        <v>12.5</v>
      </c>
      <c r="I9" s="50">
        <v>45.4</v>
      </c>
      <c r="J9" s="50">
        <v>321</v>
      </c>
      <c r="K9" s="51" t="s">
        <v>79</v>
      </c>
      <c r="L9" s="50">
        <v>30.31</v>
      </c>
    </row>
    <row r="10" spans="1:12" ht="15">
      <c r="A10" s="22"/>
      <c r="B10" s="14"/>
      <c r="C10" s="10"/>
      <c r="D10" s="54" t="s">
        <v>23</v>
      </c>
      <c r="E10" s="49"/>
      <c r="F10" s="50"/>
      <c r="G10" s="50"/>
      <c r="H10" s="50"/>
      <c r="I10" s="50"/>
      <c r="J10" s="50"/>
      <c r="K10" s="51"/>
      <c r="L10" s="50"/>
    </row>
    <row r="11" spans="1:12" ht="15">
      <c r="A11" s="22"/>
      <c r="B11" s="14"/>
      <c r="C11" s="10"/>
      <c r="D11" s="55" t="s">
        <v>25</v>
      </c>
      <c r="E11" s="49"/>
      <c r="F11" s="50"/>
      <c r="G11" s="50"/>
      <c r="H11" s="50"/>
      <c r="I11" s="50"/>
      <c r="J11" s="50"/>
      <c r="K11" s="51"/>
      <c r="L11" s="50"/>
    </row>
    <row r="12" spans="1:12" ht="15">
      <c r="A12" s="22"/>
      <c r="B12" s="14"/>
      <c r="C12" s="10"/>
      <c r="D12" s="53"/>
      <c r="E12" s="38"/>
      <c r="F12" s="39"/>
      <c r="G12" s="39"/>
      <c r="H12" s="39"/>
      <c r="I12" s="39"/>
      <c r="J12" s="39"/>
      <c r="K12" s="40"/>
      <c r="L12" s="39"/>
    </row>
    <row r="13" spans="1:12" ht="15">
      <c r="A13" s="23"/>
      <c r="B13" s="16"/>
      <c r="C13" s="7"/>
      <c r="D13" s="17" t="s">
        <v>32</v>
      </c>
      <c r="E13" s="8"/>
      <c r="F13" s="18">
        <f>SUM(F6:F12)</f>
        <v>535</v>
      </c>
      <c r="G13" s="18">
        <f t="shared" ref="G13:J13" si="0">SUM(G6:G12)</f>
        <v>15.600000000000001</v>
      </c>
      <c r="H13" s="18">
        <f t="shared" si="0"/>
        <v>23.2</v>
      </c>
      <c r="I13" s="18">
        <f t="shared" si="0"/>
        <v>104.19999999999999</v>
      </c>
      <c r="J13" s="18">
        <f t="shared" si="0"/>
        <v>687</v>
      </c>
      <c r="K13" s="24"/>
      <c r="L13" s="18">
        <f t="shared" ref="L13" si="1">SUM(L6:L12)</f>
        <v>86.83</v>
      </c>
    </row>
    <row r="14" spans="1:12" ht="15">
      <c r="A14" s="25">
        <f>A6</f>
        <v>1</v>
      </c>
      <c r="B14" s="12">
        <f>B6</f>
        <v>1</v>
      </c>
      <c r="C14" s="9" t="s">
        <v>24</v>
      </c>
      <c r="D14" s="54" t="s">
        <v>25</v>
      </c>
      <c r="E14" s="38"/>
      <c r="F14" s="39"/>
      <c r="G14" s="39"/>
      <c r="H14" s="39"/>
      <c r="I14" s="39"/>
      <c r="J14" s="39"/>
      <c r="K14" s="40"/>
      <c r="L14" s="39"/>
    </row>
    <row r="15" spans="1:12" ht="15">
      <c r="A15" s="22"/>
      <c r="B15" s="14"/>
      <c r="C15" s="10"/>
      <c r="D15" s="54" t="s">
        <v>26</v>
      </c>
      <c r="E15" s="38"/>
      <c r="F15" s="39"/>
      <c r="G15" s="39"/>
      <c r="H15" s="39"/>
      <c r="I15" s="39"/>
      <c r="J15" s="39"/>
      <c r="K15" s="40"/>
      <c r="L15" s="39"/>
    </row>
    <row r="16" spans="1:12" ht="15">
      <c r="A16" s="22"/>
      <c r="B16" s="14"/>
      <c r="C16" s="10"/>
      <c r="D16" s="54" t="s">
        <v>27</v>
      </c>
      <c r="E16" s="38"/>
      <c r="F16" s="39"/>
      <c r="G16" s="39"/>
      <c r="H16" s="39"/>
      <c r="I16" s="39"/>
      <c r="J16" s="39"/>
      <c r="K16" s="40"/>
      <c r="L16" s="39"/>
    </row>
    <row r="17" spans="1:12" ht="15">
      <c r="A17" s="22"/>
      <c r="B17" s="14"/>
      <c r="C17" s="10"/>
      <c r="D17" s="54" t="s">
        <v>28</v>
      </c>
      <c r="E17" s="38"/>
      <c r="F17" s="39"/>
      <c r="G17" s="39"/>
      <c r="H17" s="39"/>
      <c r="I17" s="39"/>
      <c r="J17" s="39"/>
      <c r="K17" s="40"/>
      <c r="L17" s="39"/>
    </row>
    <row r="18" spans="1:12" ht="15">
      <c r="A18" s="22"/>
      <c r="B18" s="14"/>
      <c r="C18" s="10"/>
      <c r="D18" s="54" t="s">
        <v>29</v>
      </c>
      <c r="E18" s="38"/>
      <c r="F18" s="39"/>
      <c r="G18" s="39"/>
      <c r="H18" s="39"/>
      <c r="I18" s="39"/>
      <c r="J18" s="39"/>
      <c r="K18" s="40"/>
      <c r="L18" s="39"/>
    </row>
    <row r="19" spans="1:12" ht="15">
      <c r="A19" s="22"/>
      <c r="B19" s="14"/>
      <c r="C19" s="10"/>
      <c r="D19" s="54" t="s">
        <v>30</v>
      </c>
      <c r="E19" s="38"/>
      <c r="F19" s="39"/>
      <c r="G19" s="39"/>
      <c r="H19" s="39"/>
      <c r="I19" s="39"/>
      <c r="J19" s="39"/>
      <c r="K19" s="40"/>
      <c r="L19" s="39"/>
    </row>
    <row r="20" spans="1:12" ht="15">
      <c r="A20" s="22"/>
      <c r="B20" s="14"/>
      <c r="C20" s="10"/>
      <c r="D20" s="54" t="s">
        <v>31</v>
      </c>
      <c r="E20" s="38"/>
      <c r="F20" s="39"/>
      <c r="G20" s="39"/>
      <c r="H20" s="39"/>
      <c r="I20" s="39"/>
      <c r="J20" s="39"/>
      <c r="K20" s="40"/>
      <c r="L20" s="39"/>
    </row>
    <row r="21" spans="1:12" ht="15">
      <c r="A21" s="22"/>
      <c r="B21" s="14"/>
      <c r="C21" s="10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22"/>
      <c r="B22" s="14"/>
      <c r="C22" s="10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>
      <c r="A23" s="23"/>
      <c r="B23" s="16"/>
      <c r="C23" s="7"/>
      <c r="D23" s="17" t="s">
        <v>32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>
      <c r="A24" s="26">
        <f>A6</f>
        <v>1</v>
      </c>
      <c r="B24" s="27">
        <f>B6</f>
        <v>1</v>
      </c>
      <c r="C24" s="62" t="s">
        <v>4</v>
      </c>
      <c r="D24" s="63"/>
      <c r="E24" s="28"/>
      <c r="F24" s="29">
        <f>F13+F23</f>
        <v>535</v>
      </c>
      <c r="G24" s="29">
        <f t="shared" ref="G24:J24" si="4">G13+G23</f>
        <v>15.600000000000001</v>
      </c>
      <c r="H24" s="29">
        <f t="shared" si="4"/>
        <v>23.2</v>
      </c>
      <c r="I24" s="29">
        <f t="shared" si="4"/>
        <v>104.19999999999999</v>
      </c>
      <c r="J24" s="29">
        <f t="shared" si="4"/>
        <v>687</v>
      </c>
      <c r="K24" s="29"/>
      <c r="L24" s="29">
        <f t="shared" ref="L24" si="5">L13+L23</f>
        <v>86.83</v>
      </c>
    </row>
    <row r="25" spans="1:12" ht="15">
      <c r="A25" s="13">
        <v>1</v>
      </c>
      <c r="B25" s="14">
        <v>2</v>
      </c>
      <c r="C25" s="21" t="s">
        <v>19</v>
      </c>
      <c r="D25" s="52" t="s">
        <v>20</v>
      </c>
      <c r="E25" s="46" t="s">
        <v>54</v>
      </c>
      <c r="F25" s="47">
        <v>100</v>
      </c>
      <c r="G25" s="47">
        <v>4.2</v>
      </c>
      <c r="H25" s="47">
        <v>5.0999999999999996</v>
      </c>
      <c r="I25" s="47">
        <v>18.8</v>
      </c>
      <c r="J25" s="47">
        <v>137.5</v>
      </c>
      <c r="K25" s="48" t="s">
        <v>55</v>
      </c>
      <c r="L25" s="47">
        <v>15.77</v>
      </c>
    </row>
    <row r="26" spans="1:12" ht="15">
      <c r="A26" s="13"/>
      <c r="B26" s="14"/>
      <c r="C26" s="10"/>
      <c r="D26" s="57" t="s">
        <v>50</v>
      </c>
      <c r="E26" s="49" t="s">
        <v>49</v>
      </c>
      <c r="F26" s="50">
        <v>140</v>
      </c>
      <c r="G26" s="50">
        <v>14.5</v>
      </c>
      <c r="H26" s="50">
        <v>8.5</v>
      </c>
      <c r="I26" s="50">
        <v>24.5</v>
      </c>
      <c r="J26" s="50">
        <v>232.9</v>
      </c>
      <c r="K26" s="51" t="s">
        <v>56</v>
      </c>
      <c r="L26" s="50">
        <v>61.24</v>
      </c>
    </row>
    <row r="27" spans="1:12" ht="15">
      <c r="A27" s="13"/>
      <c r="B27" s="14"/>
      <c r="C27" s="10"/>
      <c r="D27" s="54" t="s">
        <v>21</v>
      </c>
      <c r="E27" s="49" t="s">
        <v>80</v>
      </c>
      <c r="F27" s="50">
        <v>200</v>
      </c>
      <c r="G27" s="50">
        <v>0.2</v>
      </c>
      <c r="H27" s="50">
        <v>0</v>
      </c>
      <c r="I27" s="50">
        <v>0.1</v>
      </c>
      <c r="J27" s="50">
        <v>1.4</v>
      </c>
      <c r="K27" s="51" t="s">
        <v>81</v>
      </c>
      <c r="L27" s="50">
        <v>1.18</v>
      </c>
    </row>
    <row r="28" spans="1:12" ht="15">
      <c r="A28" s="13"/>
      <c r="B28" s="14"/>
      <c r="C28" s="10"/>
      <c r="D28" s="54" t="s">
        <v>22</v>
      </c>
      <c r="E28" s="49" t="s">
        <v>40</v>
      </c>
      <c r="F28" s="50">
        <v>40</v>
      </c>
      <c r="G28" s="50">
        <v>3</v>
      </c>
      <c r="H28" s="50">
        <v>0.3</v>
      </c>
      <c r="I28" s="50">
        <v>19.7</v>
      </c>
      <c r="J28" s="50">
        <v>93.8</v>
      </c>
      <c r="K28" s="51" t="s">
        <v>48</v>
      </c>
      <c r="L28" s="50">
        <v>4.6399999999999997</v>
      </c>
    </row>
    <row r="29" spans="1:12" ht="15">
      <c r="A29" s="13"/>
      <c r="B29" s="14"/>
      <c r="C29" s="10"/>
      <c r="D29" s="54" t="s">
        <v>23</v>
      </c>
      <c r="E29" s="49"/>
      <c r="F29" s="50"/>
      <c r="G29" s="50"/>
      <c r="H29" s="50"/>
      <c r="I29" s="50"/>
      <c r="J29" s="50"/>
      <c r="K29" s="51"/>
      <c r="L29" s="50"/>
    </row>
    <row r="30" spans="1:12" ht="15">
      <c r="A30" s="13"/>
      <c r="B30" s="14"/>
      <c r="C30" s="10"/>
      <c r="D30" s="55" t="s">
        <v>25</v>
      </c>
      <c r="E30" s="49" t="s">
        <v>57</v>
      </c>
      <c r="F30" s="50">
        <v>40</v>
      </c>
      <c r="G30" s="50">
        <v>0.1</v>
      </c>
      <c r="H30" s="50">
        <v>0</v>
      </c>
      <c r="I30" s="50">
        <v>13</v>
      </c>
      <c r="J30" s="50">
        <v>52.3</v>
      </c>
      <c r="K30" s="51" t="s">
        <v>48</v>
      </c>
      <c r="L30" s="56">
        <v>4</v>
      </c>
    </row>
    <row r="31" spans="1:12" ht="15">
      <c r="A31" s="13"/>
      <c r="B31" s="14"/>
      <c r="C31" s="10"/>
      <c r="D31" s="53"/>
      <c r="E31" s="38"/>
      <c r="F31" s="39"/>
      <c r="G31" s="39"/>
      <c r="H31" s="39"/>
      <c r="I31" s="39"/>
      <c r="J31" s="39"/>
      <c r="K31" s="40"/>
      <c r="L31" s="39"/>
    </row>
    <row r="32" spans="1:12" ht="15">
      <c r="A32" s="15"/>
      <c r="B32" s="16"/>
      <c r="C32" s="7"/>
      <c r="D32" s="17" t="s">
        <v>32</v>
      </c>
      <c r="E32" s="8"/>
      <c r="F32" s="18">
        <f>SUM(F25:F31)</f>
        <v>520</v>
      </c>
      <c r="G32" s="18">
        <f t="shared" ref="G32" si="6">SUM(G25:G31)</f>
        <v>22</v>
      </c>
      <c r="H32" s="18">
        <f t="shared" ref="H32" si="7">SUM(H25:H31)</f>
        <v>13.9</v>
      </c>
      <c r="I32" s="18">
        <f t="shared" ref="I32" si="8">SUM(I25:I31)</f>
        <v>76.099999999999994</v>
      </c>
      <c r="J32" s="18">
        <f t="shared" ref="J32:L32" si="9">SUM(J25:J31)</f>
        <v>517.9</v>
      </c>
      <c r="K32" s="24"/>
      <c r="L32" s="18">
        <f t="shared" si="9"/>
        <v>86.830000000000013</v>
      </c>
    </row>
    <row r="33" spans="1:12" ht="15">
      <c r="A33" s="12">
        <f>A25</f>
        <v>1</v>
      </c>
      <c r="B33" s="12">
        <f>B25</f>
        <v>2</v>
      </c>
      <c r="C33" s="9" t="s">
        <v>24</v>
      </c>
      <c r="D33" s="54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3"/>
      <c r="B34" s="14"/>
      <c r="C34" s="10"/>
      <c r="D34" s="54" t="s">
        <v>26</v>
      </c>
      <c r="E34" s="38"/>
      <c r="F34" s="39"/>
      <c r="G34" s="39"/>
      <c r="H34" s="39"/>
      <c r="I34" s="39"/>
      <c r="J34" s="39"/>
      <c r="K34" s="40"/>
      <c r="L34" s="39"/>
    </row>
    <row r="35" spans="1:12" ht="15">
      <c r="A35" s="13"/>
      <c r="B35" s="14"/>
      <c r="C35" s="10"/>
      <c r="D35" s="54" t="s">
        <v>27</v>
      </c>
      <c r="E35" s="38"/>
      <c r="F35" s="39"/>
      <c r="G35" s="39"/>
      <c r="H35" s="39"/>
      <c r="I35" s="39"/>
      <c r="J35" s="39"/>
      <c r="K35" s="40"/>
      <c r="L35" s="39"/>
    </row>
    <row r="36" spans="1:12" ht="15">
      <c r="A36" s="13"/>
      <c r="B36" s="14"/>
      <c r="C36" s="10"/>
      <c r="D36" s="54" t="s">
        <v>28</v>
      </c>
      <c r="E36" s="38"/>
      <c r="F36" s="39"/>
      <c r="G36" s="39"/>
      <c r="H36" s="39"/>
      <c r="I36" s="39"/>
      <c r="J36" s="39"/>
      <c r="K36" s="40"/>
      <c r="L36" s="39"/>
    </row>
    <row r="37" spans="1:12" ht="15">
      <c r="A37" s="13"/>
      <c r="B37" s="14"/>
      <c r="C37" s="10"/>
      <c r="D37" s="54" t="s">
        <v>29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13"/>
      <c r="B38" s="14"/>
      <c r="C38" s="10"/>
      <c r="D38" s="54" t="s">
        <v>30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13"/>
      <c r="B39" s="14"/>
      <c r="C39" s="10"/>
      <c r="D39" s="54" t="s">
        <v>31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13"/>
      <c r="B40" s="14"/>
      <c r="C40" s="10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>
      <c r="A41" s="13"/>
      <c r="B41" s="14"/>
      <c r="C41" s="10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5"/>
      <c r="B42" s="16"/>
      <c r="C42" s="7"/>
      <c r="D42" s="17" t="s">
        <v>32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>
      <c r="A43" s="30">
        <f>A25</f>
        <v>1</v>
      </c>
      <c r="B43" s="30">
        <f>B25</f>
        <v>2</v>
      </c>
      <c r="C43" s="62" t="s">
        <v>4</v>
      </c>
      <c r="D43" s="63"/>
      <c r="E43" s="28"/>
      <c r="F43" s="29">
        <f>F32+F42</f>
        <v>520</v>
      </c>
      <c r="G43" s="29">
        <f t="shared" ref="G43" si="14">G32+G42</f>
        <v>22</v>
      </c>
      <c r="H43" s="29">
        <f t="shared" ref="H43" si="15">H32+H42</f>
        <v>13.9</v>
      </c>
      <c r="I43" s="29">
        <f t="shared" ref="I43" si="16">I32+I42</f>
        <v>76.099999999999994</v>
      </c>
      <c r="J43" s="29">
        <f t="shared" ref="J43:L43" si="17">J32+J42</f>
        <v>517.9</v>
      </c>
      <c r="K43" s="29"/>
      <c r="L43" s="29">
        <f t="shared" si="17"/>
        <v>86.830000000000013</v>
      </c>
    </row>
    <row r="44" spans="1:12" ht="15.75" thickBot="1">
      <c r="A44" s="19">
        <v>1</v>
      </c>
      <c r="B44" s="20">
        <v>3</v>
      </c>
      <c r="C44" s="21" t="s">
        <v>19</v>
      </c>
      <c r="D44" s="52" t="s">
        <v>20</v>
      </c>
      <c r="E44" s="46" t="s">
        <v>42</v>
      </c>
      <c r="F44" s="47">
        <v>200</v>
      </c>
      <c r="G44" s="47">
        <v>4.8</v>
      </c>
      <c r="H44" s="47">
        <v>6.4</v>
      </c>
      <c r="I44" s="47">
        <v>48.6</v>
      </c>
      <c r="J44" s="47">
        <v>271.39999999999998</v>
      </c>
      <c r="K44" s="48" t="s">
        <v>58</v>
      </c>
      <c r="L44" s="47">
        <v>23.04</v>
      </c>
    </row>
    <row r="45" spans="1:12" ht="15">
      <c r="A45" s="22"/>
      <c r="B45" s="14"/>
      <c r="C45" s="10"/>
      <c r="D45" s="53" t="s">
        <v>50</v>
      </c>
      <c r="E45" s="46" t="s">
        <v>45</v>
      </c>
      <c r="F45" s="47">
        <v>90</v>
      </c>
      <c r="G45" s="47">
        <v>12.7</v>
      </c>
      <c r="H45" s="47">
        <v>5.2</v>
      </c>
      <c r="I45" s="47">
        <v>4</v>
      </c>
      <c r="J45" s="47">
        <v>113.7</v>
      </c>
      <c r="K45" s="48" t="s">
        <v>64</v>
      </c>
      <c r="L45" s="47">
        <v>55.06</v>
      </c>
    </row>
    <row r="46" spans="1:12" ht="15">
      <c r="A46" s="22"/>
      <c r="B46" s="14"/>
      <c r="C46" s="10"/>
      <c r="D46" s="54" t="s">
        <v>21</v>
      </c>
      <c r="E46" s="49" t="s">
        <v>47</v>
      </c>
      <c r="F46" s="50">
        <v>200</v>
      </c>
      <c r="G46" s="50">
        <v>0.2</v>
      </c>
      <c r="H46" s="50">
        <v>0</v>
      </c>
      <c r="I46" s="50">
        <v>6.4</v>
      </c>
      <c r="J46" s="50">
        <v>26.8</v>
      </c>
      <c r="K46" s="51" t="s">
        <v>53</v>
      </c>
      <c r="L46" s="50">
        <v>2.23</v>
      </c>
    </row>
    <row r="47" spans="1:12" ht="15">
      <c r="A47" s="22"/>
      <c r="B47" s="14"/>
      <c r="C47" s="10"/>
      <c r="D47" s="54" t="s">
        <v>22</v>
      </c>
      <c r="E47" s="49" t="s">
        <v>40</v>
      </c>
      <c r="F47" s="50">
        <v>60</v>
      </c>
      <c r="G47" s="50">
        <v>4.5999999999999996</v>
      </c>
      <c r="H47" s="50">
        <v>0.5</v>
      </c>
      <c r="I47" s="50">
        <v>29.5</v>
      </c>
      <c r="J47" s="50">
        <v>140.6</v>
      </c>
      <c r="K47" s="51" t="s">
        <v>41</v>
      </c>
      <c r="L47" s="50">
        <v>6.5</v>
      </c>
    </row>
    <row r="48" spans="1:12" ht="15">
      <c r="A48" s="22"/>
      <c r="B48" s="14"/>
      <c r="C48" s="10"/>
      <c r="D48" s="54" t="s">
        <v>23</v>
      </c>
      <c r="E48" s="49"/>
      <c r="F48" s="50"/>
      <c r="G48" s="50"/>
      <c r="H48" s="50"/>
      <c r="I48" s="50"/>
      <c r="J48" s="50"/>
      <c r="K48" s="51"/>
      <c r="L48" s="50"/>
    </row>
    <row r="49" spans="1:12" ht="15">
      <c r="A49" s="22"/>
      <c r="B49" s="14"/>
      <c r="C49" s="10"/>
      <c r="D49" s="55" t="s">
        <v>25</v>
      </c>
      <c r="E49" s="49"/>
      <c r="F49" s="50"/>
      <c r="G49" s="50"/>
      <c r="H49" s="50"/>
      <c r="I49" s="50"/>
      <c r="J49" s="50"/>
      <c r="K49" s="51"/>
      <c r="L49" s="50"/>
    </row>
    <row r="50" spans="1:12" ht="15">
      <c r="A50" s="22"/>
      <c r="B50" s="14"/>
      <c r="C50" s="10"/>
      <c r="D50" s="53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3"/>
      <c r="B51" s="16"/>
      <c r="C51" s="7"/>
      <c r="D51" s="17" t="s">
        <v>32</v>
      </c>
      <c r="E51" s="8"/>
      <c r="F51" s="18">
        <f>SUM(F44:F50)</f>
        <v>550</v>
      </c>
      <c r="G51" s="18">
        <f t="shared" ref="G51" si="18">SUM(G44:G50)</f>
        <v>22.299999999999997</v>
      </c>
      <c r="H51" s="18">
        <f t="shared" ref="H51" si="19">SUM(H44:H50)</f>
        <v>12.100000000000001</v>
      </c>
      <c r="I51" s="18">
        <f t="shared" ref="I51" si="20">SUM(I44:I50)</f>
        <v>88.5</v>
      </c>
      <c r="J51" s="18">
        <f t="shared" ref="J51:L51" si="21">SUM(J44:J50)</f>
        <v>552.5</v>
      </c>
      <c r="K51" s="24"/>
      <c r="L51" s="18">
        <f t="shared" si="21"/>
        <v>86.83</v>
      </c>
    </row>
    <row r="52" spans="1:12" ht="15">
      <c r="A52" s="25">
        <f>A44</f>
        <v>1</v>
      </c>
      <c r="B52" s="12">
        <f>B44</f>
        <v>3</v>
      </c>
      <c r="C52" s="9" t="s">
        <v>24</v>
      </c>
      <c r="D52" s="54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2"/>
      <c r="B53" s="14"/>
      <c r="C53" s="10"/>
      <c r="D53" s="54" t="s">
        <v>26</v>
      </c>
      <c r="E53" s="38"/>
      <c r="F53" s="39"/>
      <c r="G53" s="39"/>
      <c r="H53" s="39"/>
      <c r="I53" s="39"/>
      <c r="J53" s="39"/>
      <c r="K53" s="40"/>
      <c r="L53" s="39"/>
    </row>
    <row r="54" spans="1:12" ht="15">
      <c r="A54" s="22"/>
      <c r="B54" s="14"/>
      <c r="C54" s="10"/>
      <c r="D54" s="54" t="s">
        <v>27</v>
      </c>
      <c r="E54" s="38"/>
      <c r="F54" s="39"/>
      <c r="G54" s="39"/>
      <c r="H54" s="39"/>
      <c r="I54" s="39"/>
      <c r="J54" s="39"/>
      <c r="K54" s="40"/>
      <c r="L54" s="39"/>
    </row>
    <row r="55" spans="1:12" ht="15">
      <c r="A55" s="22"/>
      <c r="B55" s="14"/>
      <c r="C55" s="10"/>
      <c r="D55" s="54" t="s">
        <v>28</v>
      </c>
      <c r="E55" s="38"/>
      <c r="F55" s="39"/>
      <c r="G55" s="39"/>
      <c r="H55" s="39"/>
      <c r="I55" s="39"/>
      <c r="J55" s="39"/>
      <c r="K55" s="40"/>
      <c r="L55" s="39"/>
    </row>
    <row r="56" spans="1:12" ht="15">
      <c r="A56" s="22"/>
      <c r="B56" s="14"/>
      <c r="C56" s="10"/>
      <c r="D56" s="54" t="s">
        <v>29</v>
      </c>
      <c r="E56" s="38"/>
      <c r="F56" s="39"/>
      <c r="G56" s="39"/>
      <c r="H56" s="39"/>
      <c r="I56" s="39"/>
      <c r="J56" s="39"/>
      <c r="K56" s="40"/>
      <c r="L56" s="39"/>
    </row>
    <row r="57" spans="1:12" ht="15">
      <c r="A57" s="22"/>
      <c r="B57" s="14"/>
      <c r="C57" s="10"/>
      <c r="D57" s="54" t="s">
        <v>30</v>
      </c>
      <c r="E57" s="38"/>
      <c r="F57" s="39"/>
      <c r="G57" s="39"/>
      <c r="H57" s="39"/>
      <c r="I57" s="39"/>
      <c r="J57" s="39"/>
      <c r="K57" s="40"/>
      <c r="L57" s="39"/>
    </row>
    <row r="58" spans="1:12" ht="15">
      <c r="A58" s="22"/>
      <c r="B58" s="14"/>
      <c r="C58" s="10"/>
      <c r="D58" s="54" t="s">
        <v>31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2"/>
      <c r="B59" s="14"/>
      <c r="C59" s="10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2"/>
      <c r="B60" s="14"/>
      <c r="C60" s="10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3"/>
      <c r="B61" s="16"/>
      <c r="C61" s="7"/>
      <c r="D61" s="17" t="s">
        <v>32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>
      <c r="A62" s="26">
        <f>A44</f>
        <v>1</v>
      </c>
      <c r="B62" s="27">
        <f>B44</f>
        <v>3</v>
      </c>
      <c r="C62" s="62" t="s">
        <v>4</v>
      </c>
      <c r="D62" s="63"/>
      <c r="E62" s="28"/>
      <c r="F62" s="29">
        <f>F51+F61</f>
        <v>550</v>
      </c>
      <c r="G62" s="29">
        <f t="shared" ref="G62" si="26">G51+G61</f>
        <v>22.299999999999997</v>
      </c>
      <c r="H62" s="29">
        <f t="shared" ref="H62" si="27">H51+H61</f>
        <v>12.100000000000001</v>
      </c>
      <c r="I62" s="29">
        <f t="shared" ref="I62" si="28">I51+I61</f>
        <v>88.5</v>
      </c>
      <c r="J62" s="29">
        <f t="shared" ref="J62:L62" si="29">J51+J61</f>
        <v>552.5</v>
      </c>
      <c r="K62" s="29"/>
      <c r="L62" s="29">
        <f t="shared" si="29"/>
        <v>86.83</v>
      </c>
    </row>
    <row r="63" spans="1:12" ht="15.75" thickBot="1">
      <c r="A63" s="19">
        <v>1</v>
      </c>
      <c r="B63" s="20">
        <v>4</v>
      </c>
      <c r="C63" s="21" t="s">
        <v>19</v>
      </c>
      <c r="D63" s="52" t="s">
        <v>20</v>
      </c>
      <c r="E63" s="46" t="s">
        <v>73</v>
      </c>
      <c r="F63" s="47">
        <v>170</v>
      </c>
      <c r="G63" s="47">
        <v>4.2</v>
      </c>
      <c r="H63" s="47">
        <v>5</v>
      </c>
      <c r="I63" s="47">
        <v>20.399999999999999</v>
      </c>
      <c r="J63" s="47">
        <v>143.6</v>
      </c>
      <c r="K63" s="48" t="s">
        <v>82</v>
      </c>
      <c r="L63" s="47">
        <v>19.68</v>
      </c>
    </row>
    <row r="64" spans="1:12" ht="15">
      <c r="A64" s="22"/>
      <c r="B64" s="14"/>
      <c r="C64" s="10"/>
      <c r="D64" s="57" t="s">
        <v>50</v>
      </c>
      <c r="E64" s="46"/>
      <c r="F64" s="47"/>
      <c r="G64" s="47"/>
      <c r="H64" s="47"/>
      <c r="I64" s="47"/>
      <c r="J64" s="47"/>
      <c r="K64" s="48"/>
      <c r="L64" s="47"/>
    </row>
    <row r="65" spans="1:12" ht="15">
      <c r="A65" s="22"/>
      <c r="B65" s="14"/>
      <c r="C65" s="10"/>
      <c r="D65" s="54" t="s">
        <v>21</v>
      </c>
      <c r="E65" s="49" t="s">
        <v>39</v>
      </c>
      <c r="F65" s="50">
        <v>200</v>
      </c>
      <c r="G65" s="50">
        <v>1.6</v>
      </c>
      <c r="H65" s="50">
        <v>1.1000000000000001</v>
      </c>
      <c r="I65" s="50">
        <v>8.6</v>
      </c>
      <c r="J65" s="50">
        <v>50.9</v>
      </c>
      <c r="K65" s="51" t="s">
        <v>60</v>
      </c>
      <c r="L65" s="50">
        <v>8.43</v>
      </c>
    </row>
    <row r="66" spans="1:12" ht="25.5">
      <c r="A66" s="22"/>
      <c r="B66" s="14"/>
      <c r="C66" s="10"/>
      <c r="D66" s="54" t="s">
        <v>22</v>
      </c>
      <c r="E66" s="49" t="s">
        <v>83</v>
      </c>
      <c r="F66" s="50">
        <v>90</v>
      </c>
      <c r="G66" s="50">
        <v>8.3000000000000007</v>
      </c>
      <c r="H66" s="50">
        <v>4.5</v>
      </c>
      <c r="I66" s="50">
        <v>40.299999999999997</v>
      </c>
      <c r="J66" s="50">
        <v>234.3</v>
      </c>
      <c r="K66" s="51" t="s">
        <v>84</v>
      </c>
      <c r="L66" s="50">
        <v>20.22</v>
      </c>
    </row>
    <row r="67" spans="1:12" ht="15">
      <c r="A67" s="22"/>
      <c r="B67" s="14"/>
      <c r="C67" s="10"/>
      <c r="D67" s="54" t="s">
        <v>23</v>
      </c>
      <c r="E67" s="49" t="s">
        <v>43</v>
      </c>
      <c r="F67" s="50">
        <v>110</v>
      </c>
      <c r="G67" s="50">
        <v>0.4</v>
      </c>
      <c r="H67" s="50">
        <v>0.4</v>
      </c>
      <c r="I67" s="50">
        <v>10.8</v>
      </c>
      <c r="J67" s="50">
        <v>48.8</v>
      </c>
      <c r="K67" s="51" t="s">
        <v>41</v>
      </c>
      <c r="L67" s="50">
        <v>38.5</v>
      </c>
    </row>
    <row r="68" spans="1:12" ht="15">
      <c r="A68" s="22"/>
      <c r="B68" s="14"/>
      <c r="C68" s="10"/>
      <c r="D68" s="55" t="s">
        <v>25</v>
      </c>
      <c r="E68" s="49"/>
      <c r="F68" s="50"/>
      <c r="G68" s="50"/>
      <c r="H68" s="50"/>
      <c r="I68" s="50"/>
      <c r="J68" s="50"/>
      <c r="K68" s="51"/>
      <c r="L68" s="50"/>
    </row>
    <row r="69" spans="1:12" ht="15">
      <c r="A69" s="22"/>
      <c r="B69" s="14"/>
      <c r="C69" s="10"/>
      <c r="D69" s="53"/>
      <c r="E69" s="38"/>
      <c r="F69" s="39"/>
      <c r="G69" s="39"/>
      <c r="H69" s="39"/>
      <c r="I69" s="39"/>
      <c r="J69" s="39"/>
      <c r="K69" s="40"/>
      <c r="L69" s="39"/>
    </row>
    <row r="70" spans="1:12" ht="15">
      <c r="A70" s="23"/>
      <c r="B70" s="16"/>
      <c r="C70" s="7"/>
      <c r="D70" s="17" t="s">
        <v>32</v>
      </c>
      <c r="E70" s="8"/>
      <c r="F70" s="18">
        <v>570</v>
      </c>
      <c r="G70" s="18">
        <v>14.5</v>
      </c>
      <c r="H70" s="18">
        <v>11</v>
      </c>
      <c r="I70" s="18">
        <v>80.099999999999994</v>
      </c>
      <c r="J70" s="18">
        <v>477.6</v>
      </c>
      <c r="K70" s="24"/>
      <c r="L70" s="18">
        <v>86.83</v>
      </c>
    </row>
    <row r="71" spans="1:12" ht="15">
      <c r="A71" s="25">
        <f>A63</f>
        <v>1</v>
      </c>
      <c r="B71" s="12">
        <f>B63</f>
        <v>4</v>
      </c>
      <c r="C71" s="9" t="s">
        <v>24</v>
      </c>
      <c r="D71" s="54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2"/>
      <c r="B72" s="14"/>
      <c r="C72" s="10"/>
      <c r="D72" s="54" t="s">
        <v>26</v>
      </c>
      <c r="E72" s="38"/>
      <c r="F72" s="39"/>
      <c r="G72" s="39"/>
      <c r="H72" s="39"/>
      <c r="I72" s="39"/>
      <c r="J72" s="39"/>
      <c r="K72" s="40"/>
      <c r="L72" s="39"/>
    </row>
    <row r="73" spans="1:12" ht="15">
      <c r="A73" s="22"/>
      <c r="B73" s="14"/>
      <c r="C73" s="10"/>
      <c r="D73" s="54" t="s">
        <v>27</v>
      </c>
      <c r="E73" s="38"/>
      <c r="F73" s="39"/>
      <c r="G73" s="39"/>
      <c r="H73" s="39"/>
      <c r="I73" s="39"/>
      <c r="J73" s="39"/>
      <c r="K73" s="40"/>
      <c r="L73" s="39"/>
    </row>
    <row r="74" spans="1:12" ht="15">
      <c r="A74" s="22"/>
      <c r="B74" s="14"/>
      <c r="C74" s="10"/>
      <c r="D74" s="54" t="s">
        <v>28</v>
      </c>
      <c r="E74" s="38"/>
      <c r="F74" s="39"/>
      <c r="G74" s="39"/>
      <c r="H74" s="39"/>
      <c r="I74" s="39"/>
      <c r="J74" s="39"/>
      <c r="K74" s="40"/>
      <c r="L74" s="39"/>
    </row>
    <row r="75" spans="1:12" ht="15">
      <c r="A75" s="22"/>
      <c r="B75" s="14"/>
      <c r="C75" s="10"/>
      <c r="D75" s="54" t="s">
        <v>29</v>
      </c>
      <c r="E75" s="38"/>
      <c r="F75" s="39"/>
      <c r="G75" s="39"/>
      <c r="H75" s="39"/>
      <c r="I75" s="39"/>
      <c r="J75" s="39"/>
      <c r="K75" s="40"/>
      <c r="L75" s="39"/>
    </row>
    <row r="76" spans="1:12" ht="15">
      <c r="A76" s="22"/>
      <c r="B76" s="14"/>
      <c r="C76" s="10"/>
      <c r="D76" s="54" t="s">
        <v>30</v>
      </c>
      <c r="E76" s="38"/>
      <c r="F76" s="39"/>
      <c r="G76" s="39"/>
      <c r="H76" s="39"/>
      <c r="I76" s="39"/>
      <c r="J76" s="39"/>
      <c r="K76" s="40"/>
      <c r="L76" s="39"/>
    </row>
    <row r="77" spans="1:12" ht="15">
      <c r="A77" s="22"/>
      <c r="B77" s="14"/>
      <c r="C77" s="10"/>
      <c r="D77" s="54" t="s">
        <v>31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2"/>
      <c r="B78" s="14"/>
      <c r="C78" s="10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2"/>
      <c r="B79" s="14"/>
      <c r="C79" s="10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3"/>
      <c r="B80" s="16"/>
      <c r="C80" s="7"/>
      <c r="D80" s="17" t="s">
        <v>32</v>
      </c>
      <c r="E80" s="8"/>
      <c r="F80" s="18">
        <f>SUM(F71:F79)</f>
        <v>0</v>
      </c>
      <c r="G80" s="18"/>
      <c r="H80" s="18">
        <f t="shared" ref="H80" si="30">SUM(H71:H79)</f>
        <v>0</v>
      </c>
      <c r="I80" s="18">
        <f t="shared" ref="I80" si="31">SUM(I71:I79)</f>
        <v>0</v>
      </c>
      <c r="J80" s="18">
        <f t="shared" ref="J80:L80" si="32">SUM(J71:J79)</f>
        <v>0</v>
      </c>
      <c r="K80" s="24"/>
      <c r="L80" s="18">
        <f t="shared" si="32"/>
        <v>0</v>
      </c>
    </row>
    <row r="81" spans="1:12" ht="15.75" customHeight="1">
      <c r="A81" s="26">
        <f>A63</f>
        <v>1</v>
      </c>
      <c r="B81" s="27">
        <f>B63</f>
        <v>4</v>
      </c>
      <c r="C81" s="62" t="s">
        <v>4</v>
      </c>
      <c r="D81" s="63"/>
      <c r="E81" s="28"/>
      <c r="F81" s="29">
        <f>F70+F80</f>
        <v>570</v>
      </c>
      <c r="G81" s="29">
        <f t="shared" ref="G81" si="33">G70+G80</f>
        <v>14.5</v>
      </c>
      <c r="H81" s="29">
        <f t="shared" ref="H81" si="34">H70+H80</f>
        <v>11</v>
      </c>
      <c r="I81" s="29">
        <f t="shared" ref="I81" si="35">I70+I80</f>
        <v>80.099999999999994</v>
      </c>
      <c r="J81" s="29">
        <f t="shared" ref="J81:L81" si="36">J70+J80</f>
        <v>477.6</v>
      </c>
      <c r="K81" s="29"/>
      <c r="L81" s="29">
        <f t="shared" si="36"/>
        <v>86.83</v>
      </c>
    </row>
    <row r="82" spans="1:12" ht="15.75" thickBot="1">
      <c r="A82" s="19">
        <v>1</v>
      </c>
      <c r="B82" s="20">
        <v>5</v>
      </c>
      <c r="C82" s="21" t="s">
        <v>19</v>
      </c>
      <c r="D82" s="5" t="s">
        <v>20</v>
      </c>
      <c r="E82" s="46" t="s">
        <v>85</v>
      </c>
      <c r="F82" s="47">
        <v>150</v>
      </c>
      <c r="G82" s="47">
        <v>14.5</v>
      </c>
      <c r="H82" s="47">
        <v>1.3</v>
      </c>
      <c r="I82" s="47">
        <v>33.799999999999997</v>
      </c>
      <c r="J82" s="47">
        <v>204.8</v>
      </c>
      <c r="K82" s="48" t="s">
        <v>86</v>
      </c>
      <c r="L82" s="47">
        <v>7.67</v>
      </c>
    </row>
    <row r="83" spans="1:12" ht="25.5">
      <c r="A83" s="22"/>
      <c r="B83" s="14"/>
      <c r="C83" s="10"/>
      <c r="D83" s="58" t="s">
        <v>50</v>
      </c>
      <c r="E83" s="46" t="s">
        <v>87</v>
      </c>
      <c r="F83" s="47">
        <v>110</v>
      </c>
      <c r="G83" s="47">
        <v>16.100000000000001</v>
      </c>
      <c r="H83" s="47">
        <v>4.5</v>
      </c>
      <c r="I83" s="47">
        <v>12</v>
      </c>
      <c r="J83" s="47">
        <v>153.6</v>
      </c>
      <c r="K83" s="48" t="s">
        <v>72</v>
      </c>
      <c r="L83" s="47">
        <v>57.51</v>
      </c>
    </row>
    <row r="84" spans="1:12" ht="15">
      <c r="A84" s="22"/>
      <c r="B84" s="14"/>
      <c r="C84" s="10"/>
      <c r="D84" s="54" t="s">
        <v>21</v>
      </c>
      <c r="E84" s="49" t="s">
        <v>44</v>
      </c>
      <c r="F84" s="50">
        <v>200</v>
      </c>
      <c r="G84" s="50">
        <v>0.2</v>
      </c>
      <c r="H84" s="50">
        <v>0.1</v>
      </c>
      <c r="I84" s="50">
        <v>6.6</v>
      </c>
      <c r="J84" s="50">
        <v>27.9</v>
      </c>
      <c r="K84" s="51" t="s">
        <v>61</v>
      </c>
      <c r="L84" s="50">
        <v>5.97</v>
      </c>
    </row>
    <row r="85" spans="1:12" ht="15">
      <c r="A85" s="22"/>
      <c r="B85" s="14"/>
      <c r="C85" s="10"/>
      <c r="D85" s="54" t="s">
        <v>22</v>
      </c>
      <c r="E85" s="49" t="s">
        <v>40</v>
      </c>
      <c r="F85" s="50">
        <v>20</v>
      </c>
      <c r="G85" s="50">
        <v>1.5</v>
      </c>
      <c r="H85" s="50">
        <v>0.2</v>
      </c>
      <c r="I85" s="50">
        <v>9.8000000000000007</v>
      </c>
      <c r="J85" s="50">
        <v>46.9</v>
      </c>
      <c r="K85" s="51" t="s">
        <v>41</v>
      </c>
      <c r="L85" s="50">
        <v>2.91</v>
      </c>
    </row>
    <row r="86" spans="1:12" ht="15">
      <c r="A86" s="22"/>
      <c r="B86" s="14"/>
      <c r="C86" s="10"/>
      <c r="D86" s="54" t="s">
        <v>23</v>
      </c>
      <c r="E86" s="49"/>
      <c r="F86" s="50"/>
      <c r="G86" s="50"/>
      <c r="H86" s="50"/>
      <c r="I86" s="50"/>
      <c r="J86" s="50"/>
      <c r="K86" s="51"/>
      <c r="L86" s="50"/>
    </row>
    <row r="87" spans="1:12" ht="15">
      <c r="A87" s="22"/>
      <c r="B87" s="14"/>
      <c r="C87" s="10"/>
      <c r="D87" s="6" t="s">
        <v>25</v>
      </c>
      <c r="E87" s="38" t="s">
        <v>97</v>
      </c>
      <c r="F87" s="39">
        <v>70</v>
      </c>
      <c r="G87" s="39">
        <v>1.8</v>
      </c>
      <c r="H87" s="39">
        <v>7.1</v>
      </c>
      <c r="I87" s="39">
        <v>7.3</v>
      </c>
      <c r="J87" s="39">
        <v>100.1</v>
      </c>
      <c r="K87" s="40" t="s">
        <v>98</v>
      </c>
      <c r="L87" s="39">
        <v>12.77</v>
      </c>
    </row>
    <row r="88" spans="1:12" ht="15">
      <c r="A88" s="22"/>
      <c r="B88" s="14"/>
      <c r="C88" s="10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3"/>
      <c r="B89" s="16"/>
      <c r="C89" s="7"/>
      <c r="D89" s="17" t="s">
        <v>32</v>
      </c>
      <c r="E89" s="8"/>
      <c r="F89" s="18">
        <v>550</v>
      </c>
      <c r="G89" s="18">
        <v>34.1</v>
      </c>
      <c r="H89" s="18">
        <v>13.2</v>
      </c>
      <c r="I89" s="18">
        <v>69.5</v>
      </c>
      <c r="J89" s="18">
        <v>533.29999999999995</v>
      </c>
      <c r="K89" s="24"/>
      <c r="L89" s="18">
        <v>86.83</v>
      </c>
    </row>
    <row r="90" spans="1:12" ht="15">
      <c r="A90" s="25">
        <f>A82</f>
        <v>1</v>
      </c>
      <c r="B90" s="12">
        <f>B82</f>
        <v>5</v>
      </c>
      <c r="C90" s="9" t="s">
        <v>24</v>
      </c>
      <c r="D90" s="54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2"/>
      <c r="B91" s="14"/>
      <c r="C91" s="10"/>
      <c r="D91" s="54" t="s">
        <v>26</v>
      </c>
      <c r="E91" s="38"/>
      <c r="F91" s="39"/>
      <c r="G91" s="39"/>
      <c r="H91" s="39"/>
      <c r="I91" s="39"/>
      <c r="J91" s="39"/>
      <c r="K91" s="40"/>
      <c r="L91" s="39"/>
    </row>
    <row r="92" spans="1:12" ht="15">
      <c r="A92" s="22"/>
      <c r="B92" s="14"/>
      <c r="C92" s="10"/>
      <c r="D92" s="54" t="s">
        <v>27</v>
      </c>
      <c r="E92" s="38"/>
      <c r="F92" s="39"/>
      <c r="G92" s="39"/>
      <c r="H92" s="39"/>
      <c r="I92" s="39"/>
      <c r="J92" s="39"/>
      <c r="K92" s="40"/>
      <c r="L92" s="39"/>
    </row>
    <row r="93" spans="1:12" ht="15">
      <c r="A93" s="22"/>
      <c r="B93" s="14"/>
      <c r="C93" s="10"/>
      <c r="D93" s="54" t="s">
        <v>28</v>
      </c>
      <c r="E93" s="38"/>
      <c r="F93" s="39"/>
      <c r="G93" s="39"/>
      <c r="H93" s="39"/>
      <c r="I93" s="39"/>
      <c r="J93" s="39"/>
      <c r="K93" s="40"/>
      <c r="L93" s="39"/>
    </row>
    <row r="94" spans="1:12" ht="15">
      <c r="A94" s="22"/>
      <c r="B94" s="14"/>
      <c r="C94" s="10"/>
      <c r="D94" s="54" t="s">
        <v>29</v>
      </c>
      <c r="E94" s="38"/>
      <c r="F94" s="39"/>
      <c r="G94" s="39"/>
      <c r="H94" s="39"/>
      <c r="I94" s="39"/>
      <c r="J94" s="39"/>
      <c r="K94" s="40"/>
      <c r="L94" s="39"/>
    </row>
    <row r="95" spans="1:12" ht="15">
      <c r="A95" s="22"/>
      <c r="B95" s="14"/>
      <c r="C95" s="10"/>
      <c r="D95" s="54" t="s">
        <v>30</v>
      </c>
      <c r="E95" s="38"/>
      <c r="F95" s="39"/>
      <c r="G95" s="39"/>
      <c r="H95" s="39"/>
      <c r="I95" s="39"/>
      <c r="J95" s="39"/>
      <c r="K95" s="40"/>
      <c r="L95" s="39"/>
    </row>
    <row r="96" spans="1:12" ht="15">
      <c r="A96" s="22"/>
      <c r="B96" s="14"/>
      <c r="C96" s="10"/>
      <c r="D96" s="54" t="s">
        <v>31</v>
      </c>
      <c r="E96" s="38"/>
      <c r="F96" s="39"/>
      <c r="G96" s="39"/>
      <c r="H96" s="39"/>
      <c r="I96" s="39"/>
      <c r="J96" s="39"/>
      <c r="K96" s="40"/>
      <c r="L96" s="39"/>
    </row>
    <row r="97" spans="1:12" ht="15">
      <c r="A97" s="22"/>
      <c r="B97" s="14"/>
      <c r="C97" s="10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2"/>
      <c r="B98" s="14"/>
      <c r="C98" s="10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3"/>
      <c r="B99" s="16"/>
      <c r="C99" s="7"/>
      <c r="D99" s="17" t="s">
        <v>32</v>
      </c>
      <c r="E99" s="8"/>
      <c r="F99" s="18">
        <f>SUM(F90:F98)</f>
        <v>0</v>
      </c>
      <c r="G99" s="18">
        <f t="shared" ref="G99" si="37">SUM(G90:G98)</f>
        <v>0</v>
      </c>
      <c r="H99" s="18">
        <f t="shared" ref="H99" si="38">SUM(H90:H98)</f>
        <v>0</v>
      </c>
      <c r="I99" s="18">
        <f t="shared" ref="I99" si="39">SUM(I90:I98)</f>
        <v>0</v>
      </c>
      <c r="J99" s="18">
        <f t="shared" ref="J99:L99" si="40">SUM(J90:J98)</f>
        <v>0</v>
      </c>
      <c r="K99" s="24"/>
      <c r="L99" s="18">
        <f t="shared" si="40"/>
        <v>0</v>
      </c>
    </row>
    <row r="100" spans="1:12" ht="15.75" customHeight="1">
      <c r="A100" s="26">
        <f>A82</f>
        <v>1</v>
      </c>
      <c r="B100" s="27">
        <f>B82</f>
        <v>5</v>
      </c>
      <c r="C100" s="62" t="s">
        <v>4</v>
      </c>
      <c r="D100" s="63"/>
      <c r="E100" s="28"/>
      <c r="F100" s="29">
        <f>F89+F99</f>
        <v>550</v>
      </c>
      <c r="G100" s="29">
        <f t="shared" ref="G100" si="41">G89+G99</f>
        <v>34.1</v>
      </c>
      <c r="H100" s="29">
        <f t="shared" ref="H100" si="42">H89+H99</f>
        <v>13.2</v>
      </c>
      <c r="I100" s="29">
        <f t="shared" ref="I100" si="43">I89+I99</f>
        <v>69.5</v>
      </c>
      <c r="J100" s="29">
        <f t="shared" ref="J100:L100" si="44">J89+J99</f>
        <v>533.29999999999995</v>
      </c>
      <c r="K100" s="29"/>
      <c r="L100" s="29">
        <f t="shared" si="44"/>
        <v>86.83</v>
      </c>
    </row>
    <row r="101" spans="1:12" ht="15">
      <c r="A101" s="19">
        <v>2</v>
      </c>
      <c r="B101" s="20">
        <v>1</v>
      </c>
      <c r="C101" s="21" t="s">
        <v>19</v>
      </c>
      <c r="D101" s="52" t="s">
        <v>20</v>
      </c>
      <c r="E101" s="35" t="s">
        <v>65</v>
      </c>
      <c r="F101" s="36">
        <v>200</v>
      </c>
      <c r="G101" s="36">
        <v>10.5</v>
      </c>
      <c r="H101" s="36">
        <v>9.1</v>
      </c>
      <c r="I101" s="36">
        <v>38.200000000000003</v>
      </c>
      <c r="J101" s="36">
        <v>277</v>
      </c>
      <c r="K101" s="37" t="s">
        <v>66</v>
      </c>
      <c r="L101" s="36">
        <v>38.54</v>
      </c>
    </row>
    <row r="102" spans="1:12" ht="15">
      <c r="A102" s="22"/>
      <c r="B102" s="14"/>
      <c r="C102" s="10"/>
      <c r="D102" s="53" t="s">
        <v>51</v>
      </c>
      <c r="E102" s="38"/>
      <c r="F102" s="39"/>
      <c r="G102" s="39"/>
      <c r="H102" s="39"/>
      <c r="I102" s="39"/>
      <c r="J102" s="39"/>
      <c r="K102" s="40"/>
      <c r="L102" s="39"/>
    </row>
    <row r="103" spans="1:12" ht="15">
      <c r="A103" s="22"/>
      <c r="B103" s="14"/>
      <c r="C103" s="10"/>
      <c r="D103" s="54" t="s">
        <v>21</v>
      </c>
      <c r="E103" s="49" t="s">
        <v>76</v>
      </c>
      <c r="F103" s="50">
        <v>200</v>
      </c>
      <c r="G103" s="50">
        <v>0.4</v>
      </c>
      <c r="H103" s="50">
        <v>0.1</v>
      </c>
      <c r="I103" s="50">
        <v>8.1999999999999993</v>
      </c>
      <c r="J103" s="50">
        <v>35</v>
      </c>
      <c r="K103" s="51" t="s">
        <v>77</v>
      </c>
      <c r="L103" s="50">
        <v>18.05</v>
      </c>
    </row>
    <row r="104" spans="1:12" ht="25.5">
      <c r="A104" s="22"/>
      <c r="B104" s="14"/>
      <c r="C104" s="10"/>
      <c r="D104" s="54" t="s">
        <v>22</v>
      </c>
      <c r="E104" s="49" t="s">
        <v>78</v>
      </c>
      <c r="F104" s="50">
        <v>100</v>
      </c>
      <c r="G104" s="50">
        <v>6.5</v>
      </c>
      <c r="H104" s="50">
        <v>12.5</v>
      </c>
      <c r="I104" s="50">
        <v>42.9</v>
      </c>
      <c r="J104" s="50">
        <v>309.3</v>
      </c>
      <c r="K104" s="51" t="s">
        <v>88</v>
      </c>
      <c r="L104" s="50">
        <v>30.24</v>
      </c>
    </row>
    <row r="105" spans="1:12" ht="15">
      <c r="A105" s="22"/>
      <c r="B105" s="14"/>
      <c r="C105" s="10"/>
      <c r="D105" s="54" t="s">
        <v>23</v>
      </c>
      <c r="E105" s="49"/>
      <c r="F105" s="50"/>
      <c r="G105" s="50"/>
      <c r="H105" s="50"/>
      <c r="I105" s="50"/>
      <c r="J105" s="50"/>
      <c r="K105" s="51"/>
      <c r="L105" s="50"/>
    </row>
    <row r="106" spans="1:12" ht="15">
      <c r="A106" s="22"/>
      <c r="B106" s="14"/>
      <c r="C106" s="10"/>
      <c r="D106" s="55" t="s">
        <v>25</v>
      </c>
      <c r="E106" s="49"/>
      <c r="F106" s="50"/>
      <c r="G106" s="50"/>
      <c r="H106" s="50"/>
      <c r="I106" s="50"/>
      <c r="J106" s="50"/>
      <c r="K106" s="51"/>
      <c r="L106" s="50"/>
    </row>
    <row r="107" spans="1:12" ht="15">
      <c r="A107" s="22"/>
      <c r="B107" s="14"/>
      <c r="C107" s="10"/>
      <c r="D107" s="53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3"/>
      <c r="B108" s="16"/>
      <c r="C108" s="7"/>
      <c r="D108" s="17" t="s">
        <v>32</v>
      </c>
      <c r="E108" s="8"/>
      <c r="F108" s="18">
        <v>500</v>
      </c>
      <c r="G108" s="18">
        <v>17.399999999999999</v>
      </c>
      <c r="H108" s="18">
        <v>21.7</v>
      </c>
      <c r="I108" s="18">
        <v>89.3</v>
      </c>
      <c r="J108" s="18">
        <v>621.29999999999995</v>
      </c>
      <c r="K108" s="24"/>
      <c r="L108" s="18">
        <v>86.83</v>
      </c>
    </row>
    <row r="109" spans="1:12" ht="15">
      <c r="A109" s="25">
        <f>A101</f>
        <v>2</v>
      </c>
      <c r="B109" s="12">
        <f>B101</f>
        <v>1</v>
      </c>
      <c r="C109" s="9" t="s">
        <v>24</v>
      </c>
      <c r="D109" s="54" t="s">
        <v>25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2"/>
      <c r="B110" s="14"/>
      <c r="C110" s="10"/>
      <c r="D110" s="54" t="s">
        <v>26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>
      <c r="A111" s="22"/>
      <c r="B111" s="14"/>
      <c r="C111" s="10"/>
      <c r="D111" s="54" t="s">
        <v>27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>
      <c r="A112" s="22"/>
      <c r="B112" s="14"/>
      <c r="C112" s="10"/>
      <c r="D112" s="54" t="s">
        <v>28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2"/>
      <c r="B113" s="14"/>
      <c r="C113" s="10"/>
      <c r="D113" s="54" t="s">
        <v>29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2"/>
      <c r="B114" s="14"/>
      <c r="C114" s="10"/>
      <c r="D114" s="54" t="s">
        <v>30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2"/>
      <c r="B115" s="14"/>
      <c r="C115" s="10"/>
      <c r="D115" s="54" t="s">
        <v>31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2"/>
      <c r="B117" s="14"/>
      <c r="C117" s="10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3"/>
      <c r="B118" s="16"/>
      <c r="C118" s="7"/>
      <c r="D118" s="17" t="s">
        <v>32</v>
      </c>
      <c r="E118" s="8"/>
      <c r="F118" s="18">
        <f>SUM(F109:F117)</f>
        <v>0</v>
      </c>
      <c r="G118" s="18">
        <f t="shared" ref="G118:J118" si="45">SUM(G109:G117)</f>
        <v>0</v>
      </c>
      <c r="H118" s="18">
        <f t="shared" si="45"/>
        <v>0</v>
      </c>
      <c r="I118" s="18">
        <f t="shared" si="45"/>
        <v>0</v>
      </c>
      <c r="J118" s="18">
        <f t="shared" si="45"/>
        <v>0</v>
      </c>
      <c r="K118" s="24"/>
      <c r="L118" s="18">
        <f t="shared" ref="L118" si="46">SUM(L109:L117)</f>
        <v>0</v>
      </c>
    </row>
    <row r="119" spans="1:12" ht="15">
      <c r="A119" s="26">
        <f>A101</f>
        <v>2</v>
      </c>
      <c r="B119" s="27">
        <f>B101</f>
        <v>1</v>
      </c>
      <c r="C119" s="62" t="s">
        <v>4</v>
      </c>
      <c r="D119" s="63"/>
      <c r="E119" s="28"/>
      <c r="F119" s="29">
        <f>F108+F118</f>
        <v>500</v>
      </c>
      <c r="G119" s="29">
        <f t="shared" ref="G119" si="47">G108+G118</f>
        <v>17.399999999999999</v>
      </c>
      <c r="H119" s="29">
        <f t="shared" ref="H119" si="48">H108+H118</f>
        <v>21.7</v>
      </c>
      <c r="I119" s="29">
        <f t="shared" ref="I119" si="49">I108+I118</f>
        <v>89.3</v>
      </c>
      <c r="J119" s="29">
        <f t="shared" ref="J119:L119" si="50">J108+J118</f>
        <v>621.29999999999995</v>
      </c>
      <c r="K119" s="29"/>
      <c r="L119" s="29">
        <f t="shared" si="50"/>
        <v>86.83</v>
      </c>
    </row>
    <row r="120" spans="1:12" ht="15.75" thickBot="1">
      <c r="A120" s="13">
        <v>2</v>
      </c>
      <c r="B120" s="14">
        <v>2</v>
      </c>
      <c r="C120" s="21" t="s">
        <v>19</v>
      </c>
      <c r="D120" s="52" t="s">
        <v>20</v>
      </c>
      <c r="E120" s="46" t="s">
        <v>62</v>
      </c>
      <c r="F120" s="47">
        <v>150</v>
      </c>
      <c r="G120" s="47">
        <v>4.4000000000000004</v>
      </c>
      <c r="H120" s="47">
        <v>5.3</v>
      </c>
      <c r="I120" s="47">
        <v>30.5</v>
      </c>
      <c r="J120" s="47">
        <v>187.1</v>
      </c>
      <c r="K120" s="48" t="s">
        <v>63</v>
      </c>
      <c r="L120" s="47">
        <v>14.88</v>
      </c>
    </row>
    <row r="121" spans="1:12" ht="25.5">
      <c r="A121" s="13"/>
      <c r="B121" s="14"/>
      <c r="C121" s="10"/>
      <c r="D121" s="53" t="s">
        <v>52</v>
      </c>
      <c r="E121" s="46" t="s">
        <v>89</v>
      </c>
      <c r="F121" s="47">
        <v>100</v>
      </c>
      <c r="G121" s="47">
        <v>16</v>
      </c>
      <c r="H121" s="47">
        <v>3.4</v>
      </c>
      <c r="I121" s="47">
        <v>12.5</v>
      </c>
      <c r="J121" s="47">
        <v>144.30000000000001</v>
      </c>
      <c r="K121" s="48" t="s">
        <v>90</v>
      </c>
      <c r="L121" s="47">
        <v>59.96</v>
      </c>
    </row>
    <row r="122" spans="1:12" ht="15">
      <c r="A122" s="13"/>
      <c r="B122" s="14"/>
      <c r="C122" s="10"/>
      <c r="D122" s="54" t="s">
        <v>21</v>
      </c>
      <c r="E122" s="49" t="s">
        <v>44</v>
      </c>
      <c r="F122" s="50">
        <v>200</v>
      </c>
      <c r="G122" s="50">
        <v>0.2</v>
      </c>
      <c r="H122" s="50">
        <v>0.1</v>
      </c>
      <c r="I122" s="50">
        <v>6.6</v>
      </c>
      <c r="J122" s="50">
        <v>27.9</v>
      </c>
      <c r="K122" s="51" t="s">
        <v>61</v>
      </c>
      <c r="L122" s="50">
        <v>5.97</v>
      </c>
    </row>
    <row r="123" spans="1:12" ht="15">
      <c r="A123" s="13"/>
      <c r="B123" s="14"/>
      <c r="C123" s="10"/>
      <c r="D123" s="54" t="s">
        <v>22</v>
      </c>
      <c r="E123" s="49" t="s">
        <v>40</v>
      </c>
      <c r="F123" s="50">
        <v>50</v>
      </c>
      <c r="G123" s="50">
        <v>3.8</v>
      </c>
      <c r="H123" s="50">
        <v>0.4</v>
      </c>
      <c r="I123" s="50">
        <v>24.6</v>
      </c>
      <c r="J123" s="50">
        <v>117.2</v>
      </c>
      <c r="K123" s="51" t="s">
        <v>41</v>
      </c>
      <c r="L123" s="50">
        <v>6.02</v>
      </c>
    </row>
    <row r="124" spans="1:12" ht="15">
      <c r="A124" s="13"/>
      <c r="B124" s="14"/>
      <c r="C124" s="10"/>
      <c r="D124" s="54" t="s">
        <v>23</v>
      </c>
      <c r="E124" s="49"/>
      <c r="F124" s="50"/>
      <c r="G124" s="50"/>
      <c r="H124" s="50"/>
      <c r="I124" s="50"/>
      <c r="J124" s="50"/>
      <c r="K124" s="51"/>
      <c r="L124" s="50"/>
    </row>
    <row r="125" spans="1:12" ht="15">
      <c r="A125" s="13"/>
      <c r="B125" s="14"/>
      <c r="C125" s="10"/>
      <c r="D125" s="55" t="s">
        <v>25</v>
      </c>
      <c r="E125" s="49"/>
      <c r="F125" s="50"/>
      <c r="G125" s="50"/>
      <c r="H125" s="50"/>
      <c r="I125" s="50"/>
      <c r="J125" s="50"/>
      <c r="K125" s="51"/>
      <c r="L125" s="50"/>
    </row>
    <row r="126" spans="1:12" ht="15">
      <c r="A126" s="13"/>
      <c r="B126" s="14"/>
      <c r="C126" s="10"/>
      <c r="D126" s="53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5"/>
      <c r="B127" s="16"/>
      <c r="C127" s="7"/>
      <c r="D127" s="17" t="s">
        <v>32</v>
      </c>
      <c r="E127" s="8"/>
      <c r="F127" s="18">
        <f>SUM(F120:F126)</f>
        <v>500</v>
      </c>
      <c r="G127" s="18">
        <f t="shared" ref="G127:J127" si="51">SUM(G120:G126)</f>
        <v>24.4</v>
      </c>
      <c r="H127" s="18">
        <f t="shared" si="51"/>
        <v>9.1999999999999993</v>
      </c>
      <c r="I127" s="18">
        <f t="shared" si="51"/>
        <v>74.2</v>
      </c>
      <c r="J127" s="18">
        <f t="shared" si="51"/>
        <v>476.49999999999994</v>
      </c>
      <c r="K127" s="24"/>
      <c r="L127" s="18">
        <f t="shared" ref="L127" si="52">SUM(L120:L126)</f>
        <v>86.83</v>
      </c>
    </row>
    <row r="128" spans="1:12" ht="15">
      <c r="A128" s="12">
        <f>A120</f>
        <v>2</v>
      </c>
      <c r="B128" s="12">
        <f>B120</f>
        <v>2</v>
      </c>
      <c r="C128" s="9" t="s">
        <v>24</v>
      </c>
      <c r="D128" s="54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3"/>
      <c r="B129" s="14"/>
      <c r="C129" s="10"/>
      <c r="D129" s="54" t="s">
        <v>26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>
      <c r="A130" s="13"/>
      <c r="B130" s="14"/>
      <c r="C130" s="10"/>
      <c r="D130" s="54" t="s">
        <v>27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13"/>
      <c r="B131" s="14"/>
      <c r="C131" s="10"/>
      <c r="D131" s="54" t="s">
        <v>28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13"/>
      <c r="B132" s="14"/>
      <c r="C132" s="10"/>
      <c r="D132" s="54" t="s">
        <v>29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>
      <c r="A133" s="13"/>
      <c r="B133" s="14"/>
      <c r="C133" s="10"/>
      <c r="D133" s="54" t="s">
        <v>30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>
      <c r="A134" s="13"/>
      <c r="B134" s="14"/>
      <c r="C134" s="10"/>
      <c r="D134" s="54" t="s">
        <v>31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>
      <c r="A135" s="13"/>
      <c r="B135" s="14"/>
      <c r="C135" s="10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>
      <c r="A136" s="13"/>
      <c r="B136" s="14"/>
      <c r="C136" s="10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5"/>
      <c r="B137" s="16"/>
      <c r="C137" s="7"/>
      <c r="D137" s="17" t="s">
        <v>32</v>
      </c>
      <c r="E137" s="8"/>
      <c r="F137" s="18">
        <f>SUM(F128:F136)</f>
        <v>0</v>
      </c>
      <c r="G137" s="18">
        <f t="shared" ref="G137:J137" si="53">SUM(G128:G136)</f>
        <v>0</v>
      </c>
      <c r="H137" s="18">
        <f t="shared" si="53"/>
        <v>0</v>
      </c>
      <c r="I137" s="18">
        <f t="shared" si="53"/>
        <v>0</v>
      </c>
      <c r="J137" s="18">
        <f t="shared" si="53"/>
        <v>0</v>
      </c>
      <c r="K137" s="24"/>
      <c r="L137" s="18">
        <f t="shared" ref="L137" si="54">SUM(L128:L136)</f>
        <v>0</v>
      </c>
    </row>
    <row r="138" spans="1:12" ht="15">
      <c r="A138" s="30">
        <f>A120</f>
        <v>2</v>
      </c>
      <c r="B138" s="30">
        <f>B120</f>
        <v>2</v>
      </c>
      <c r="C138" s="62" t="s">
        <v>4</v>
      </c>
      <c r="D138" s="63"/>
      <c r="E138" s="28"/>
      <c r="F138" s="29">
        <f>F127+F137</f>
        <v>500</v>
      </c>
      <c r="G138" s="29">
        <f t="shared" ref="G138" si="55">G127+G137</f>
        <v>24.4</v>
      </c>
      <c r="H138" s="29">
        <f t="shared" ref="H138" si="56">H127+H137</f>
        <v>9.1999999999999993</v>
      </c>
      <c r="I138" s="29">
        <f t="shared" ref="I138" si="57">I127+I137</f>
        <v>74.2</v>
      </c>
      <c r="J138" s="29">
        <f t="shared" ref="J138:L138" si="58">J127+J137</f>
        <v>476.49999999999994</v>
      </c>
      <c r="K138" s="29"/>
      <c r="L138" s="29">
        <f t="shared" si="58"/>
        <v>86.83</v>
      </c>
    </row>
    <row r="139" spans="1:12" ht="15">
      <c r="A139" s="19">
        <v>2</v>
      </c>
      <c r="B139" s="20">
        <v>3</v>
      </c>
      <c r="C139" s="21" t="s">
        <v>19</v>
      </c>
      <c r="D139" s="52" t="s">
        <v>20</v>
      </c>
      <c r="E139" s="46" t="s">
        <v>91</v>
      </c>
      <c r="F139" s="47">
        <v>170</v>
      </c>
      <c r="G139" s="47">
        <v>7.3</v>
      </c>
      <c r="H139" s="47">
        <v>9.6</v>
      </c>
      <c r="I139" s="47">
        <v>29.1</v>
      </c>
      <c r="J139" s="47">
        <v>231.9</v>
      </c>
      <c r="K139" s="48" t="s">
        <v>92</v>
      </c>
      <c r="L139" s="47">
        <v>26.38</v>
      </c>
    </row>
    <row r="140" spans="1:12" ht="15">
      <c r="A140" s="22"/>
      <c r="B140" s="14"/>
      <c r="C140" s="10"/>
      <c r="D140" s="55" t="s">
        <v>28</v>
      </c>
      <c r="E140" s="49"/>
      <c r="F140" s="50"/>
      <c r="G140" s="50"/>
      <c r="H140" s="50"/>
      <c r="I140" s="50"/>
      <c r="J140" s="50"/>
      <c r="K140" s="51"/>
      <c r="L140" s="50"/>
    </row>
    <row r="141" spans="1:12" ht="15">
      <c r="A141" s="22"/>
      <c r="B141" s="14"/>
      <c r="C141" s="10"/>
      <c r="D141" s="54" t="s">
        <v>21</v>
      </c>
      <c r="E141" s="49" t="s">
        <v>100</v>
      </c>
      <c r="F141" s="50">
        <v>200</v>
      </c>
      <c r="G141" s="50">
        <v>1.6</v>
      </c>
      <c r="H141" s="50">
        <v>1.1000000000000001</v>
      </c>
      <c r="I141" s="50">
        <v>8.6</v>
      </c>
      <c r="J141" s="50">
        <v>50.9</v>
      </c>
      <c r="K141" s="51" t="s">
        <v>60</v>
      </c>
      <c r="L141" s="50">
        <v>8.43</v>
      </c>
    </row>
    <row r="142" spans="1:12" ht="15.75" customHeight="1">
      <c r="A142" s="22"/>
      <c r="B142" s="14"/>
      <c r="C142" s="10"/>
      <c r="D142" s="54" t="s">
        <v>22</v>
      </c>
      <c r="E142" s="49" t="s">
        <v>67</v>
      </c>
      <c r="F142" s="50">
        <v>60</v>
      </c>
      <c r="G142" s="50">
        <v>4.5999999999999996</v>
      </c>
      <c r="H142" s="50">
        <v>0.5</v>
      </c>
      <c r="I142" s="50">
        <v>29.5</v>
      </c>
      <c r="J142" s="50">
        <v>140.6</v>
      </c>
      <c r="K142" s="51" t="s">
        <v>41</v>
      </c>
      <c r="L142" s="50">
        <v>6.52</v>
      </c>
    </row>
    <row r="143" spans="1:12" ht="15">
      <c r="A143" s="22"/>
      <c r="B143" s="14"/>
      <c r="C143" s="10"/>
      <c r="D143" s="54" t="s">
        <v>23</v>
      </c>
      <c r="E143" s="49" t="s">
        <v>43</v>
      </c>
      <c r="F143" s="50">
        <v>130</v>
      </c>
      <c r="G143" s="50">
        <v>0.5</v>
      </c>
      <c r="H143" s="50">
        <v>0.5</v>
      </c>
      <c r="I143" s="50">
        <v>12.7</v>
      </c>
      <c r="J143" s="50">
        <v>57.7</v>
      </c>
      <c r="K143" s="51" t="s">
        <v>41</v>
      </c>
      <c r="L143" s="50">
        <v>45.5</v>
      </c>
    </row>
    <row r="144" spans="1:12" ht="15">
      <c r="A144" s="22"/>
      <c r="B144" s="14"/>
      <c r="C144" s="10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>
      <c r="A145" s="22"/>
      <c r="B145" s="14"/>
      <c r="C145" s="10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3"/>
      <c r="B146" s="16"/>
      <c r="C146" s="7"/>
      <c r="D146" s="17" t="s">
        <v>32</v>
      </c>
      <c r="E146" s="8"/>
      <c r="F146" s="18">
        <f>SUM(F139:F145)</f>
        <v>560</v>
      </c>
      <c r="G146" s="18">
        <f t="shared" ref="G146:J146" si="59">SUM(G139:G145)</f>
        <v>14</v>
      </c>
      <c r="H146" s="18">
        <f t="shared" si="59"/>
        <v>11.7</v>
      </c>
      <c r="I146" s="18">
        <f t="shared" si="59"/>
        <v>79.900000000000006</v>
      </c>
      <c r="J146" s="18">
        <f t="shared" si="59"/>
        <v>481.09999999999997</v>
      </c>
      <c r="K146" s="24"/>
      <c r="L146" s="18">
        <f t="shared" ref="L146" si="60">SUM(L139:L145)</f>
        <v>86.83</v>
      </c>
    </row>
    <row r="147" spans="1:12" ht="15">
      <c r="A147" s="25">
        <f>A139</f>
        <v>2</v>
      </c>
      <c r="B147" s="12">
        <f>B139</f>
        <v>3</v>
      </c>
      <c r="C147" s="9" t="s">
        <v>24</v>
      </c>
      <c r="D147" s="54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2"/>
      <c r="B148" s="14"/>
      <c r="C148" s="10"/>
      <c r="D148" s="54" t="s">
        <v>26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>
      <c r="A149" s="22"/>
      <c r="B149" s="14"/>
      <c r="C149" s="10"/>
      <c r="D149" s="54" t="s">
        <v>27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>
      <c r="A150" s="22"/>
      <c r="B150" s="14"/>
      <c r="C150" s="10"/>
      <c r="D150" s="54" t="s">
        <v>28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22"/>
      <c r="B151" s="14"/>
      <c r="C151" s="10"/>
      <c r="D151" s="54" t="s">
        <v>29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22"/>
      <c r="B152" s="14"/>
      <c r="C152" s="10"/>
      <c r="D152" s="54" t="s">
        <v>30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>
      <c r="A153" s="22"/>
      <c r="B153" s="14"/>
      <c r="C153" s="10"/>
      <c r="D153" s="54" t="s">
        <v>31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>
      <c r="A154" s="22"/>
      <c r="B154" s="14"/>
      <c r="C154" s="10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2"/>
      <c r="B155" s="14"/>
      <c r="C155" s="10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3"/>
      <c r="B156" s="16"/>
      <c r="C156" s="7"/>
      <c r="D156" s="17" t="s">
        <v>32</v>
      </c>
      <c r="E156" s="8"/>
      <c r="F156" s="18">
        <f>SUM(F147:F155)</f>
        <v>0</v>
      </c>
      <c r="G156" s="18">
        <f t="shared" ref="G156:J156" si="61">SUM(G147:G155)</f>
        <v>0</v>
      </c>
      <c r="H156" s="18">
        <f t="shared" si="61"/>
        <v>0</v>
      </c>
      <c r="I156" s="18">
        <f t="shared" si="61"/>
        <v>0</v>
      </c>
      <c r="J156" s="18">
        <f t="shared" si="61"/>
        <v>0</v>
      </c>
      <c r="K156" s="24"/>
      <c r="L156" s="18">
        <f t="shared" ref="L156" si="62">SUM(L147:L155)</f>
        <v>0</v>
      </c>
    </row>
    <row r="157" spans="1:12" ht="15">
      <c r="A157" s="26">
        <f>A139</f>
        <v>2</v>
      </c>
      <c r="B157" s="27">
        <f>B139</f>
        <v>3</v>
      </c>
      <c r="C157" s="62" t="s">
        <v>4</v>
      </c>
      <c r="D157" s="63"/>
      <c r="E157" s="28"/>
      <c r="F157" s="29">
        <f>F146+F156</f>
        <v>560</v>
      </c>
      <c r="G157" s="29">
        <f t="shared" ref="G157" si="63">G146+G156</f>
        <v>14</v>
      </c>
      <c r="H157" s="29">
        <f t="shared" ref="H157" si="64">H146+H156</f>
        <v>11.7</v>
      </c>
      <c r="I157" s="29">
        <f t="shared" ref="I157" si="65">I146+I156</f>
        <v>79.900000000000006</v>
      </c>
      <c r="J157" s="29">
        <f t="shared" ref="J157:L157" si="66">J146+J156</f>
        <v>481.09999999999997</v>
      </c>
      <c r="K157" s="29"/>
      <c r="L157" s="29">
        <f t="shared" si="66"/>
        <v>86.83</v>
      </c>
    </row>
    <row r="158" spans="1:12" ht="15.75" thickBot="1">
      <c r="A158" s="19">
        <v>2</v>
      </c>
      <c r="B158" s="20">
        <v>4</v>
      </c>
      <c r="C158" s="21" t="s">
        <v>19</v>
      </c>
      <c r="D158" s="52" t="s">
        <v>20</v>
      </c>
      <c r="E158" s="46" t="s">
        <v>68</v>
      </c>
      <c r="F158" s="47">
        <v>150</v>
      </c>
      <c r="G158" s="47">
        <v>8.1999999999999993</v>
      </c>
      <c r="H158" s="47">
        <v>6.3</v>
      </c>
      <c r="I158" s="47">
        <v>35.9</v>
      </c>
      <c r="J158" s="47">
        <v>233.7</v>
      </c>
      <c r="K158" s="48" t="s">
        <v>69</v>
      </c>
      <c r="L158" s="47">
        <v>17.239999999999998</v>
      </c>
    </row>
    <row r="159" spans="1:12" ht="15">
      <c r="A159" s="22"/>
      <c r="B159" s="14"/>
      <c r="C159" s="10"/>
      <c r="D159" s="57" t="s">
        <v>50</v>
      </c>
      <c r="E159" s="46" t="s">
        <v>70</v>
      </c>
      <c r="F159" s="47">
        <v>80</v>
      </c>
      <c r="G159" s="47">
        <v>13.4</v>
      </c>
      <c r="H159" s="47">
        <v>12.7</v>
      </c>
      <c r="I159" s="47">
        <v>5.3</v>
      </c>
      <c r="J159" s="47">
        <v>189.2</v>
      </c>
      <c r="K159" s="48" t="s">
        <v>71</v>
      </c>
      <c r="L159" s="47">
        <v>56.02</v>
      </c>
    </row>
    <row r="160" spans="1:12" ht="15">
      <c r="A160" s="22"/>
      <c r="B160" s="14"/>
      <c r="C160" s="10"/>
      <c r="D160" s="54" t="s">
        <v>21</v>
      </c>
      <c r="E160" s="49" t="s">
        <v>93</v>
      </c>
      <c r="F160" s="50">
        <v>200</v>
      </c>
      <c r="G160" s="50">
        <v>0.2</v>
      </c>
      <c r="H160" s="50">
        <v>0.1</v>
      </c>
      <c r="I160" s="50">
        <v>7.5</v>
      </c>
      <c r="J160" s="50">
        <v>31.7</v>
      </c>
      <c r="K160" s="51" t="s">
        <v>94</v>
      </c>
      <c r="L160" s="50">
        <v>6.96</v>
      </c>
    </row>
    <row r="161" spans="1:12" ht="15">
      <c r="A161" s="22"/>
      <c r="B161" s="14"/>
      <c r="C161" s="10"/>
      <c r="D161" s="54" t="s">
        <v>22</v>
      </c>
      <c r="E161" s="49" t="s">
        <v>40</v>
      </c>
      <c r="F161" s="50">
        <v>70</v>
      </c>
      <c r="G161" s="50">
        <v>5.3</v>
      </c>
      <c r="H161" s="50">
        <v>0.6</v>
      </c>
      <c r="I161" s="50">
        <v>34.4</v>
      </c>
      <c r="J161" s="50">
        <v>164.1</v>
      </c>
      <c r="K161" s="51" t="s">
        <v>41</v>
      </c>
      <c r="L161" s="50">
        <v>6.61</v>
      </c>
    </row>
    <row r="162" spans="1:12" ht="15">
      <c r="A162" s="22"/>
      <c r="B162" s="14"/>
      <c r="C162" s="10"/>
      <c r="D162" s="54" t="s">
        <v>23</v>
      </c>
      <c r="E162" s="38"/>
      <c r="F162" s="39"/>
      <c r="G162" s="39"/>
      <c r="H162" s="39"/>
      <c r="I162" s="39"/>
      <c r="J162" s="39"/>
      <c r="K162" s="40"/>
      <c r="L162" s="39"/>
    </row>
    <row r="163" spans="1:12" ht="15">
      <c r="A163" s="22"/>
      <c r="B163" s="14"/>
      <c r="C163" s="10"/>
      <c r="D163" s="53" t="s">
        <v>25</v>
      </c>
      <c r="E163" s="38"/>
      <c r="F163" s="39"/>
      <c r="G163" s="39"/>
      <c r="H163" s="39"/>
      <c r="I163" s="39"/>
      <c r="J163" s="39"/>
      <c r="K163" s="40"/>
      <c r="L163" s="39"/>
    </row>
    <row r="164" spans="1:12" ht="15">
      <c r="A164" s="22"/>
      <c r="B164" s="14"/>
      <c r="C164" s="10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3"/>
      <c r="B165" s="16"/>
      <c r="C165" s="7"/>
      <c r="D165" s="17" t="s">
        <v>32</v>
      </c>
      <c r="E165" s="8"/>
      <c r="F165" s="18">
        <f>SUM(F158:F164)</f>
        <v>500</v>
      </c>
      <c r="G165" s="18">
        <f t="shared" ref="G165:J165" si="67">SUM(G158:G164)</f>
        <v>27.1</v>
      </c>
      <c r="H165" s="18">
        <f t="shared" si="67"/>
        <v>19.700000000000003</v>
      </c>
      <c r="I165" s="18">
        <f t="shared" si="67"/>
        <v>83.1</v>
      </c>
      <c r="J165" s="18">
        <f t="shared" si="67"/>
        <v>618.69999999999993</v>
      </c>
      <c r="K165" s="24"/>
      <c r="L165" s="18">
        <f t="shared" ref="L165" si="68">SUM(L158:L164)</f>
        <v>86.83</v>
      </c>
    </row>
    <row r="166" spans="1:12" ht="15">
      <c r="A166" s="25">
        <f>A158</f>
        <v>2</v>
      </c>
      <c r="B166" s="12">
        <f>B158</f>
        <v>4</v>
      </c>
      <c r="C166" s="9" t="s">
        <v>24</v>
      </c>
      <c r="D166" s="54" t="s">
        <v>25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>
      <c r="A167" s="22"/>
      <c r="B167" s="14"/>
      <c r="C167" s="10"/>
      <c r="D167" s="54" t="s">
        <v>26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>
      <c r="A168" s="22"/>
      <c r="B168" s="14"/>
      <c r="C168" s="10"/>
      <c r="D168" s="54" t="s">
        <v>27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>
      <c r="A169" s="22"/>
      <c r="B169" s="14"/>
      <c r="C169" s="10"/>
      <c r="D169" s="54" t="s">
        <v>28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>
      <c r="A170" s="22"/>
      <c r="B170" s="14"/>
      <c r="C170" s="10"/>
      <c r="D170" s="54" t="s">
        <v>29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2"/>
      <c r="B171" s="14"/>
      <c r="C171" s="10"/>
      <c r="D171" s="54" t="s">
        <v>30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>
      <c r="A172" s="22"/>
      <c r="B172" s="14"/>
      <c r="C172" s="10"/>
      <c r="D172" s="54" t="s">
        <v>31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>
      <c r="A173" s="22"/>
      <c r="B173" s="14"/>
      <c r="C173" s="10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2"/>
      <c r="B174" s="14"/>
      <c r="C174" s="10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3"/>
      <c r="B175" s="16"/>
      <c r="C175" s="7"/>
      <c r="D175" s="17" t="s">
        <v>32</v>
      </c>
      <c r="E175" s="8"/>
      <c r="F175" s="18">
        <f>SUM(F166:F174)</f>
        <v>0</v>
      </c>
      <c r="G175" s="18">
        <f t="shared" ref="G175:J175" si="69">SUM(G166:G174)</f>
        <v>0</v>
      </c>
      <c r="H175" s="18">
        <f t="shared" si="69"/>
        <v>0</v>
      </c>
      <c r="I175" s="18">
        <f t="shared" si="69"/>
        <v>0</v>
      </c>
      <c r="J175" s="18">
        <f t="shared" si="69"/>
        <v>0</v>
      </c>
      <c r="K175" s="24"/>
      <c r="L175" s="18">
        <f t="shared" ref="L175" si="70">SUM(L166:L174)</f>
        <v>0</v>
      </c>
    </row>
    <row r="176" spans="1:12" ht="15">
      <c r="A176" s="26">
        <f>A158</f>
        <v>2</v>
      </c>
      <c r="B176" s="27">
        <f>B158</f>
        <v>4</v>
      </c>
      <c r="C176" s="62" t="s">
        <v>4</v>
      </c>
      <c r="D176" s="63"/>
      <c r="E176" s="28"/>
      <c r="F176" s="29">
        <f>F165+F175</f>
        <v>500</v>
      </c>
      <c r="G176" s="29">
        <f t="shared" ref="G176" si="71">G165+G175</f>
        <v>27.1</v>
      </c>
      <c r="H176" s="29">
        <f t="shared" ref="H176" si="72">H165+H175</f>
        <v>19.700000000000003</v>
      </c>
      <c r="I176" s="29">
        <f t="shared" ref="I176" si="73">I165+I175</f>
        <v>83.1</v>
      </c>
      <c r="J176" s="29">
        <f t="shared" ref="J176:L176" si="74">J165+J175</f>
        <v>618.69999999999993</v>
      </c>
      <c r="K176" s="29"/>
      <c r="L176" s="29">
        <f t="shared" si="74"/>
        <v>86.83</v>
      </c>
    </row>
    <row r="177" spans="1:12" ht="15.75" thickBot="1">
      <c r="A177" s="19">
        <v>2</v>
      </c>
      <c r="B177" s="20">
        <v>5</v>
      </c>
      <c r="C177" s="21" t="s">
        <v>19</v>
      </c>
      <c r="D177" s="52" t="s">
        <v>20</v>
      </c>
      <c r="E177" s="46" t="s">
        <v>46</v>
      </c>
      <c r="F177" s="47">
        <v>180</v>
      </c>
      <c r="G177" s="47">
        <v>3.7</v>
      </c>
      <c r="H177" s="47">
        <v>6.4</v>
      </c>
      <c r="I177" s="47">
        <v>23.8</v>
      </c>
      <c r="J177" s="47">
        <v>167.2</v>
      </c>
      <c r="K177" s="48" t="s">
        <v>59</v>
      </c>
      <c r="L177" s="47">
        <v>39.630000000000003</v>
      </c>
    </row>
    <row r="178" spans="1:12" ht="15">
      <c r="A178" s="22"/>
      <c r="B178" s="14"/>
      <c r="C178" s="10"/>
      <c r="D178" s="57" t="s">
        <v>50</v>
      </c>
      <c r="E178" s="46" t="s">
        <v>95</v>
      </c>
      <c r="F178" s="47">
        <v>100</v>
      </c>
      <c r="G178" s="47">
        <v>8.4</v>
      </c>
      <c r="H178" s="47">
        <v>4.0999999999999996</v>
      </c>
      <c r="I178" s="47">
        <v>5.2</v>
      </c>
      <c r="J178" s="47">
        <v>91.5</v>
      </c>
      <c r="K178" s="48" t="s">
        <v>96</v>
      </c>
      <c r="L178" s="47">
        <v>36.950000000000003</v>
      </c>
    </row>
    <row r="179" spans="1:12" ht="15">
      <c r="A179" s="22"/>
      <c r="B179" s="14"/>
      <c r="C179" s="10"/>
      <c r="D179" s="54" t="s">
        <v>21</v>
      </c>
      <c r="E179" s="49" t="s">
        <v>47</v>
      </c>
      <c r="F179" s="50">
        <v>200</v>
      </c>
      <c r="G179" s="50">
        <v>0.2</v>
      </c>
      <c r="H179" s="50">
        <v>0</v>
      </c>
      <c r="I179" s="50">
        <v>6.4</v>
      </c>
      <c r="J179" s="50">
        <v>26.8</v>
      </c>
      <c r="K179" s="51" t="s">
        <v>53</v>
      </c>
      <c r="L179" s="50">
        <v>2.23</v>
      </c>
    </row>
    <row r="180" spans="1:12" ht="15">
      <c r="A180" s="22"/>
      <c r="B180" s="14"/>
      <c r="C180" s="10"/>
      <c r="D180" s="54" t="s">
        <v>22</v>
      </c>
      <c r="E180" s="49" t="s">
        <v>40</v>
      </c>
      <c r="F180" s="50">
        <v>80</v>
      </c>
      <c r="G180" s="50">
        <v>6.1</v>
      </c>
      <c r="H180" s="50">
        <v>0.6</v>
      </c>
      <c r="I180" s="50">
        <v>39.4</v>
      </c>
      <c r="J180" s="50">
        <v>187.5</v>
      </c>
      <c r="K180" s="51" t="s">
        <v>48</v>
      </c>
      <c r="L180" s="50">
        <v>8.02</v>
      </c>
    </row>
    <row r="181" spans="1:12" ht="15">
      <c r="A181" s="22"/>
      <c r="B181" s="14"/>
      <c r="C181" s="10"/>
      <c r="D181" s="54" t="s">
        <v>23</v>
      </c>
      <c r="E181" s="49"/>
      <c r="F181" s="50"/>
      <c r="G181" s="50"/>
      <c r="H181" s="50"/>
      <c r="I181" s="50"/>
      <c r="J181" s="50"/>
      <c r="K181" s="51"/>
      <c r="L181" s="50"/>
    </row>
    <row r="182" spans="1:12" ht="15">
      <c r="A182" s="22"/>
      <c r="B182" s="14"/>
      <c r="C182" s="10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>
      <c r="A183" s="22"/>
      <c r="B183" s="14"/>
      <c r="C183" s="10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3"/>
      <c r="B184" s="16"/>
      <c r="C184" s="7"/>
      <c r="D184" s="17" t="s">
        <v>32</v>
      </c>
      <c r="E184" s="8"/>
      <c r="F184" s="18">
        <f>SUM(F177:F183)</f>
        <v>560</v>
      </c>
      <c r="G184" s="18">
        <f t="shared" ref="G184:J184" si="75">SUM(G177:G183)</f>
        <v>18.399999999999999</v>
      </c>
      <c r="H184" s="18">
        <f t="shared" si="75"/>
        <v>11.1</v>
      </c>
      <c r="I184" s="18">
        <f t="shared" si="75"/>
        <v>74.8</v>
      </c>
      <c r="J184" s="18">
        <f t="shared" si="75"/>
        <v>473</v>
      </c>
      <c r="K184" s="24"/>
      <c r="L184" s="18">
        <f t="shared" ref="L184" si="76">SUM(L177:L183)</f>
        <v>86.830000000000013</v>
      </c>
    </row>
    <row r="185" spans="1:12" ht="15">
      <c r="A185" s="25">
        <f>A177</f>
        <v>2</v>
      </c>
      <c r="B185" s="12">
        <f>B177</f>
        <v>5</v>
      </c>
      <c r="C185" s="9" t="s">
        <v>24</v>
      </c>
      <c r="D185" s="54" t="s">
        <v>25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>
      <c r="A186" s="22"/>
      <c r="B186" s="14"/>
      <c r="C186" s="10"/>
      <c r="D186" s="54" t="s">
        <v>26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>
      <c r="A187" s="22"/>
      <c r="B187" s="14"/>
      <c r="C187" s="10"/>
      <c r="D187" s="54" t="s">
        <v>27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>
      <c r="A188" s="22"/>
      <c r="B188" s="14"/>
      <c r="C188" s="10"/>
      <c r="D188" s="54" t="s">
        <v>28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>
      <c r="A189" s="22"/>
      <c r="B189" s="14"/>
      <c r="C189" s="10"/>
      <c r="D189" s="54" t="s">
        <v>29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>
      <c r="A190" s="22"/>
      <c r="B190" s="14"/>
      <c r="C190" s="10"/>
      <c r="D190" s="54" t="s">
        <v>30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>
      <c r="A191" s="22"/>
      <c r="B191" s="14"/>
      <c r="C191" s="10"/>
      <c r="D191" s="54" t="s">
        <v>31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22"/>
      <c r="B192" s="14"/>
      <c r="C192" s="10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2"/>
      <c r="B193" s="14"/>
      <c r="C193" s="10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3"/>
      <c r="B194" s="16"/>
      <c r="C194" s="7"/>
      <c r="D194" s="17" t="s">
        <v>32</v>
      </c>
      <c r="E194" s="8"/>
      <c r="F194" s="18">
        <f>SUM(F185:F193)</f>
        <v>0</v>
      </c>
      <c r="G194" s="18">
        <f t="shared" ref="G194:J194" si="77">SUM(G185:G193)</f>
        <v>0</v>
      </c>
      <c r="H194" s="18">
        <f t="shared" si="77"/>
        <v>0</v>
      </c>
      <c r="I194" s="18">
        <f t="shared" si="77"/>
        <v>0</v>
      </c>
      <c r="J194" s="18">
        <f t="shared" si="77"/>
        <v>0</v>
      </c>
      <c r="K194" s="24"/>
      <c r="L194" s="18">
        <f t="shared" ref="L194" si="78">SUM(L185:L193)</f>
        <v>0</v>
      </c>
    </row>
    <row r="195" spans="1:12" ht="15.75" thickBot="1">
      <c r="A195" s="26">
        <f>A177</f>
        <v>2</v>
      </c>
      <c r="B195" s="27">
        <f>B177</f>
        <v>5</v>
      </c>
      <c r="C195" s="62" t="s">
        <v>4</v>
      </c>
      <c r="D195" s="63"/>
      <c r="E195" s="28"/>
      <c r="F195" s="29">
        <f>F184+F194</f>
        <v>560</v>
      </c>
      <c r="G195" s="29">
        <f t="shared" ref="G195" si="79">G184+G194</f>
        <v>18.399999999999999</v>
      </c>
      <c r="H195" s="29">
        <f t="shared" ref="H195" si="80">H184+H194</f>
        <v>11.1</v>
      </c>
      <c r="I195" s="29">
        <f t="shared" ref="I195" si="81">I184+I194</f>
        <v>74.8</v>
      </c>
      <c r="J195" s="29">
        <f t="shared" ref="J195:L195" si="82">J184+J194</f>
        <v>473</v>
      </c>
      <c r="K195" s="29"/>
      <c r="L195" s="29">
        <f t="shared" si="82"/>
        <v>86.830000000000013</v>
      </c>
    </row>
    <row r="196" spans="1:12">
      <c r="C196" s="2"/>
      <c r="D196" s="2"/>
    </row>
    <row r="197" spans="1:12">
      <c r="C197" s="2"/>
      <c r="D197" s="2"/>
    </row>
    <row r="198" spans="1:12">
      <c r="C198" s="2"/>
      <c r="D198" s="2"/>
    </row>
    <row r="199" spans="1:12">
      <c r="C199" s="2"/>
      <c r="D199" s="2"/>
    </row>
    <row r="200" spans="1:12">
      <c r="C200" s="2"/>
      <c r="D200" s="2"/>
    </row>
    <row r="201" spans="1:12">
      <c r="C201" s="2"/>
      <c r="D201" s="2"/>
    </row>
    <row r="202" spans="1:12">
      <c r="C202" s="2"/>
      <c r="D202" s="2"/>
    </row>
    <row r="203" spans="1:12">
      <c r="C203" s="2"/>
      <c r="D203" s="2"/>
    </row>
    <row r="204" spans="1:12">
      <c r="C204" s="2"/>
      <c r="D204" s="2"/>
    </row>
    <row r="205" spans="1:12">
      <c r="C205" s="2"/>
      <c r="D205" s="2"/>
    </row>
    <row r="206" spans="1:12">
      <c r="C206" s="2"/>
      <c r="D206" s="2"/>
    </row>
    <row r="207" spans="1:12">
      <c r="C207" s="2"/>
      <c r="D207" s="2"/>
    </row>
    <row r="208" spans="1:12">
      <c r="C208" s="2"/>
      <c r="D208" s="2"/>
    </row>
    <row r="209" spans="3:4">
      <c r="C209" s="2"/>
      <c r="D209" s="2"/>
    </row>
    <row r="210" spans="3:4">
      <c r="C210" s="2"/>
      <c r="D210" s="2"/>
    </row>
    <row r="211" spans="3:4">
      <c r="C211" s="2"/>
      <c r="D211" s="2"/>
    </row>
    <row r="212" spans="3:4">
      <c r="C212" s="2"/>
      <c r="D212" s="2"/>
    </row>
    <row r="213" spans="3:4">
      <c r="C213" s="2"/>
      <c r="D213" s="2"/>
    </row>
    <row r="214" spans="3:4" ht="15.75" customHeight="1">
      <c r="C214" s="2"/>
      <c r="D214" s="2"/>
    </row>
    <row r="215" spans="3:4">
      <c r="C215" s="2"/>
      <c r="D215" s="2"/>
    </row>
    <row r="216" spans="3:4">
      <c r="C216" s="2"/>
      <c r="D216" s="2"/>
    </row>
    <row r="217" spans="3:4">
      <c r="C217" s="2"/>
      <c r="D217" s="2"/>
    </row>
    <row r="218" spans="3:4">
      <c r="C218" s="2"/>
      <c r="D218" s="2"/>
    </row>
    <row r="219" spans="3:4">
      <c r="C219" s="2"/>
      <c r="D219" s="2"/>
    </row>
    <row r="220" spans="3:4">
      <c r="C220" s="2"/>
      <c r="D220" s="2"/>
    </row>
    <row r="221" spans="3:4">
      <c r="C221" s="2"/>
      <c r="D221" s="2"/>
    </row>
    <row r="222" spans="3:4">
      <c r="C222" s="2"/>
      <c r="D222" s="2"/>
    </row>
    <row r="223" spans="3:4">
      <c r="C223" s="2"/>
      <c r="D223" s="2"/>
    </row>
    <row r="224" spans="3:4">
      <c r="C224" s="2"/>
      <c r="D224" s="2"/>
    </row>
    <row r="225" spans="3:4">
      <c r="C225" s="2"/>
      <c r="D225" s="2"/>
    </row>
    <row r="226" spans="3:4">
      <c r="C226" s="2"/>
      <c r="D226" s="2"/>
    </row>
    <row r="227" spans="3:4">
      <c r="C227" s="2"/>
      <c r="D227" s="2"/>
    </row>
    <row r="228" spans="3:4">
      <c r="C228" s="2"/>
      <c r="D228" s="2"/>
    </row>
    <row r="229" spans="3:4">
      <c r="C229" s="2"/>
      <c r="D229" s="2"/>
    </row>
    <row r="230" spans="3:4">
      <c r="C230" s="2"/>
      <c r="D230" s="2"/>
    </row>
    <row r="231" spans="3:4">
      <c r="C231" s="2"/>
      <c r="D231" s="2"/>
    </row>
    <row r="232" spans="3:4">
      <c r="C232" s="2"/>
      <c r="D232" s="2"/>
    </row>
    <row r="233" spans="3:4" ht="15.75" customHeight="1">
      <c r="C233" s="2"/>
      <c r="D233" s="2"/>
    </row>
    <row r="234" spans="3:4" ht="29.25" customHeight="1">
      <c r="C234" s="2"/>
      <c r="D234" s="2"/>
    </row>
    <row r="235" spans="3:4">
      <c r="C235" s="2"/>
      <c r="D235" s="2"/>
    </row>
    <row r="236" spans="3:4">
      <c r="C236" s="2"/>
      <c r="D236" s="2"/>
    </row>
    <row r="237" spans="3:4">
      <c r="C237" s="2"/>
      <c r="D237" s="2"/>
    </row>
    <row r="238" spans="3:4">
      <c r="C238" s="2"/>
      <c r="D238" s="2"/>
    </row>
    <row r="239" spans="3:4">
      <c r="C239" s="2"/>
      <c r="D239" s="2"/>
    </row>
    <row r="240" spans="3:4">
      <c r="C240" s="2"/>
      <c r="D240" s="2"/>
    </row>
    <row r="241" spans="3:4">
      <c r="C241" s="2"/>
      <c r="D241" s="2"/>
    </row>
    <row r="242" spans="3:4">
      <c r="C242" s="2"/>
      <c r="D242" s="2"/>
    </row>
    <row r="243" spans="3:4">
      <c r="C243" s="2"/>
      <c r="D243" s="2"/>
    </row>
    <row r="244" spans="3:4">
      <c r="C244" s="2"/>
      <c r="D244" s="2"/>
    </row>
    <row r="245" spans="3:4">
      <c r="C245" s="2"/>
      <c r="D245" s="2"/>
    </row>
    <row r="246" spans="3:4">
      <c r="C246" s="2"/>
      <c r="D246" s="2"/>
    </row>
    <row r="247" spans="3:4">
      <c r="C247" s="2"/>
      <c r="D247" s="2"/>
    </row>
    <row r="248" spans="3:4">
      <c r="C248" s="2"/>
      <c r="D248" s="2"/>
    </row>
    <row r="249" spans="3:4">
      <c r="C249" s="2"/>
      <c r="D249" s="2"/>
    </row>
    <row r="250" spans="3:4">
      <c r="C250" s="2"/>
      <c r="D250" s="2"/>
    </row>
    <row r="251" spans="3:4">
      <c r="C251" s="2"/>
      <c r="D251" s="2"/>
    </row>
    <row r="252" spans="3:4" ht="15.75" customHeight="1">
      <c r="C252" s="2"/>
      <c r="D252" s="2"/>
    </row>
    <row r="253" spans="3:4">
      <c r="C253" s="2"/>
      <c r="D253" s="2"/>
    </row>
    <row r="254" spans="3:4">
      <c r="C254" s="2"/>
      <c r="D254" s="2"/>
    </row>
    <row r="255" spans="3:4">
      <c r="C255" s="2"/>
      <c r="D255" s="2"/>
    </row>
    <row r="256" spans="3:4">
      <c r="C256" s="2"/>
      <c r="D256" s="2"/>
    </row>
    <row r="257" spans="3:4">
      <c r="C257" s="2"/>
      <c r="D257" s="2"/>
    </row>
    <row r="258" spans="3:4">
      <c r="C258" s="2"/>
      <c r="D258" s="2"/>
    </row>
    <row r="259" spans="3:4">
      <c r="C259" s="2"/>
      <c r="D259" s="2"/>
    </row>
    <row r="260" spans="3:4">
      <c r="C260" s="2"/>
      <c r="D260" s="2"/>
    </row>
    <row r="261" spans="3:4">
      <c r="C261" s="2"/>
      <c r="D261" s="2"/>
    </row>
    <row r="262" spans="3:4">
      <c r="C262" s="2"/>
      <c r="D262" s="2"/>
    </row>
    <row r="263" spans="3:4">
      <c r="C263" s="2"/>
      <c r="D263" s="2"/>
    </row>
    <row r="264" spans="3:4">
      <c r="C264" s="2"/>
      <c r="D264" s="2"/>
    </row>
    <row r="265" spans="3:4">
      <c r="C265" s="2"/>
      <c r="D265" s="2"/>
    </row>
    <row r="266" spans="3:4">
      <c r="C266" s="2"/>
      <c r="D266" s="2"/>
    </row>
    <row r="267" spans="3:4">
      <c r="C267" s="2"/>
      <c r="D267" s="2"/>
    </row>
    <row r="268" spans="3:4">
      <c r="C268" s="2"/>
      <c r="D268" s="2"/>
    </row>
    <row r="269" spans="3:4">
      <c r="C269" s="2"/>
      <c r="D269" s="2"/>
    </row>
    <row r="270" spans="3:4">
      <c r="C270" s="2"/>
      <c r="D270" s="2"/>
    </row>
    <row r="271" spans="3:4" ht="15.75" customHeight="1">
      <c r="C271" s="2"/>
      <c r="D271" s="2"/>
    </row>
    <row r="272" spans="3:4">
      <c r="C272" s="2"/>
      <c r="D272" s="2"/>
    </row>
    <row r="273" spans="3:4">
      <c r="C273" s="2"/>
      <c r="D273" s="2"/>
    </row>
    <row r="274" spans="3:4">
      <c r="C274" s="2"/>
      <c r="D274" s="2"/>
    </row>
    <row r="275" spans="3:4">
      <c r="C275" s="2"/>
      <c r="D275" s="2"/>
    </row>
    <row r="276" spans="3:4">
      <c r="C276" s="2"/>
      <c r="D276" s="2"/>
    </row>
    <row r="277" spans="3:4">
      <c r="C277" s="2"/>
      <c r="D277" s="2"/>
    </row>
    <row r="278" spans="3:4">
      <c r="C278" s="2"/>
      <c r="D278" s="2"/>
    </row>
    <row r="279" spans="3:4">
      <c r="C279" s="2"/>
      <c r="D279" s="2"/>
    </row>
    <row r="280" spans="3:4">
      <c r="C280" s="2"/>
      <c r="D280" s="2"/>
    </row>
    <row r="281" spans="3:4">
      <c r="C281" s="2"/>
      <c r="D281" s="2"/>
    </row>
    <row r="282" spans="3:4">
      <c r="C282" s="2"/>
      <c r="D282" s="2"/>
    </row>
    <row r="283" spans="3:4">
      <c r="C283" s="2"/>
      <c r="D283" s="2"/>
    </row>
    <row r="284" spans="3:4">
      <c r="C284" s="2"/>
      <c r="D284" s="2"/>
    </row>
    <row r="285" spans="3:4">
      <c r="C285" s="2"/>
      <c r="D285" s="2"/>
    </row>
    <row r="286" spans="3:4">
      <c r="C286" s="2"/>
      <c r="D286" s="2"/>
    </row>
    <row r="287" spans="3:4">
      <c r="C287" s="2"/>
      <c r="D287" s="2"/>
    </row>
    <row r="288" spans="3:4">
      <c r="C288" s="2"/>
      <c r="D288" s="2"/>
    </row>
    <row r="289" spans="3:4">
      <c r="C289" s="2"/>
      <c r="D289" s="2"/>
    </row>
    <row r="290" spans="3:4" ht="15.75" customHeight="1">
      <c r="C290" s="2"/>
      <c r="D290" s="2"/>
    </row>
  </sheetData>
  <mergeCells count="13"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DNA7 X86</cp:lastModifiedBy>
  <cp:lastPrinted>2026-01-30T09:46:09Z</cp:lastPrinted>
  <dcterms:created xsi:type="dcterms:W3CDTF">2022-05-16T14:23:56Z</dcterms:created>
  <dcterms:modified xsi:type="dcterms:W3CDTF">2026-02-26T08:18:33Z</dcterms:modified>
</cp:coreProperties>
</file>